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ek\OneDrive\Documents\mijn documenten\salto\wedstrijden\"/>
    </mc:Choice>
  </mc:AlternateContent>
  <bookViews>
    <workbookView xWindow="0" yWindow="0" windowWidth="20490" windowHeight="7755" activeTab="2"/>
  </bookViews>
  <sheets>
    <sheet name="Info" sheetId="1" r:id="rId1"/>
    <sheet name="Regels" sheetId="3" r:id="rId2"/>
    <sheet name="uitslag" sheetId="6" r:id="rId3"/>
    <sheet name="Ronde 1 Baan 1" sheetId="2" r:id="rId4"/>
    <sheet name="Blad2" sheetId="5" r:id="rId5"/>
  </sheets>
  <calcPr calcId="152511"/>
</workbook>
</file>

<file path=xl/calcChain.xml><?xml version="1.0" encoding="utf-8"?>
<calcChain xmlns="http://schemas.openxmlformats.org/spreadsheetml/2006/main">
  <c r="K54" i="6" l="1"/>
  <c r="O54" i="6"/>
  <c r="S54" i="6"/>
  <c r="W54" i="6"/>
  <c r="AA54" i="6"/>
  <c r="AE54" i="6"/>
  <c r="K52" i="6"/>
  <c r="O52" i="6"/>
  <c r="S52" i="6"/>
  <c r="W52" i="6"/>
  <c r="AA52" i="6"/>
  <c r="AE52" i="6"/>
  <c r="K51" i="6"/>
  <c r="O51" i="6"/>
  <c r="S51" i="6"/>
  <c r="W51" i="6"/>
  <c r="AA51" i="6"/>
  <c r="AE51" i="6"/>
  <c r="K79" i="6"/>
  <c r="O79" i="6"/>
  <c r="S79" i="6"/>
  <c r="W79" i="6"/>
  <c r="AA79" i="6"/>
  <c r="AE79" i="6"/>
  <c r="K78" i="6"/>
  <c r="O78" i="6"/>
  <c r="S78" i="6"/>
  <c r="W78" i="6"/>
  <c r="AA78" i="6"/>
  <c r="AE78" i="6"/>
  <c r="K48" i="6"/>
  <c r="O48" i="6"/>
  <c r="S48" i="6"/>
  <c r="W48" i="6"/>
  <c r="AA48" i="6"/>
  <c r="AE48" i="6"/>
  <c r="K49" i="6"/>
  <c r="O49" i="6"/>
  <c r="S49" i="6"/>
  <c r="W49" i="6"/>
  <c r="AA49" i="6"/>
  <c r="AE49" i="6"/>
  <c r="K75" i="6"/>
  <c r="O75" i="6"/>
  <c r="S75" i="6"/>
  <c r="W75" i="6"/>
  <c r="AA75" i="6"/>
  <c r="AE75" i="6"/>
  <c r="K73" i="6"/>
  <c r="O73" i="6"/>
  <c r="S73" i="6"/>
  <c r="W73" i="6"/>
  <c r="AA73" i="6"/>
  <c r="AE73" i="6"/>
  <c r="K74" i="6"/>
  <c r="O74" i="6"/>
  <c r="S74" i="6"/>
  <c r="W74" i="6"/>
  <c r="AA74" i="6"/>
  <c r="AE74" i="6"/>
  <c r="K76" i="6"/>
  <c r="O76" i="6"/>
  <c r="S76" i="6"/>
  <c r="W76" i="6"/>
  <c r="AA76" i="6"/>
  <c r="AE76" i="6"/>
  <c r="K32" i="6"/>
  <c r="O32" i="6"/>
  <c r="S32" i="6"/>
  <c r="W32" i="6"/>
  <c r="AA32" i="6"/>
  <c r="AE32" i="6"/>
  <c r="K45" i="6"/>
  <c r="O45" i="6"/>
  <c r="S45" i="6"/>
  <c r="W45" i="6"/>
  <c r="AA45" i="6"/>
  <c r="AE45" i="6"/>
  <c r="K66" i="6"/>
  <c r="O66" i="6"/>
  <c r="S66" i="6"/>
  <c r="W66" i="6"/>
  <c r="AA66" i="6"/>
  <c r="AE66" i="6"/>
  <c r="K67" i="6"/>
  <c r="O67" i="6"/>
  <c r="S67" i="6"/>
  <c r="W67" i="6"/>
  <c r="AA67" i="6"/>
  <c r="AE67" i="6"/>
  <c r="K68" i="6"/>
  <c r="O68" i="6"/>
  <c r="S68" i="6"/>
  <c r="W68" i="6"/>
  <c r="AA68" i="6"/>
  <c r="AE68" i="6"/>
  <c r="K69" i="6"/>
  <c r="O69" i="6"/>
  <c r="S69" i="6"/>
  <c r="W69" i="6"/>
  <c r="AA69" i="6"/>
  <c r="AE69" i="6"/>
  <c r="K65" i="6"/>
  <c r="O65" i="6"/>
  <c r="S65" i="6"/>
  <c r="W65" i="6"/>
  <c r="AA65" i="6"/>
  <c r="AE65" i="6"/>
  <c r="K26" i="6"/>
  <c r="O26" i="6"/>
  <c r="S26" i="6"/>
  <c r="W26" i="6"/>
  <c r="AA26" i="6"/>
  <c r="AE26" i="6"/>
  <c r="K23" i="6"/>
  <c r="O23" i="6"/>
  <c r="S23" i="6"/>
  <c r="W23" i="6"/>
  <c r="AA23" i="6"/>
  <c r="AE23" i="6"/>
  <c r="K61" i="6"/>
  <c r="O61" i="6"/>
  <c r="S61" i="6"/>
  <c r="W61" i="6"/>
  <c r="AA61" i="6"/>
  <c r="AE61" i="6"/>
  <c r="K20" i="6"/>
  <c r="O20" i="6"/>
  <c r="S20" i="6"/>
  <c r="W20" i="6"/>
  <c r="AA20" i="6"/>
  <c r="AE20" i="6"/>
  <c r="K15" i="6"/>
  <c r="O15" i="6"/>
  <c r="S15" i="6"/>
  <c r="W15" i="6"/>
  <c r="AA15" i="6"/>
  <c r="AE15" i="6"/>
  <c r="K16" i="6"/>
  <c r="O16" i="6"/>
  <c r="S16" i="6"/>
  <c r="W16" i="6"/>
  <c r="AA16" i="6"/>
  <c r="AE16" i="6"/>
  <c r="K19" i="6"/>
  <c r="O19" i="6"/>
  <c r="S19" i="6"/>
  <c r="W19" i="6"/>
  <c r="AA19" i="6"/>
  <c r="AE19" i="6"/>
  <c r="K18" i="6"/>
  <c r="O18" i="6"/>
  <c r="S18" i="6"/>
  <c r="W18" i="6"/>
  <c r="AA18" i="6"/>
  <c r="AE18" i="6"/>
  <c r="K17" i="6"/>
  <c r="O17" i="6"/>
  <c r="S17" i="6"/>
  <c r="W17" i="6"/>
  <c r="AA17" i="6"/>
  <c r="AE17" i="6"/>
  <c r="K6" i="6"/>
  <c r="O6" i="6"/>
  <c r="S6" i="6"/>
  <c r="W6" i="6"/>
  <c r="AA6" i="6"/>
  <c r="AE6" i="6"/>
  <c r="K3" i="6"/>
  <c r="O3" i="6"/>
  <c r="S3" i="6"/>
  <c r="W3" i="6"/>
  <c r="AA3" i="6"/>
  <c r="AE3" i="6"/>
  <c r="K4" i="6"/>
  <c r="O4" i="6"/>
  <c r="S4" i="6"/>
  <c r="W4" i="6"/>
  <c r="AA4" i="6"/>
  <c r="AE4" i="6"/>
  <c r="K36" i="6"/>
  <c r="O36" i="6"/>
  <c r="S36" i="6"/>
  <c r="W36" i="6"/>
  <c r="AA36" i="6"/>
  <c r="AE36" i="6"/>
  <c r="K31" i="6"/>
  <c r="O31" i="6"/>
  <c r="S31" i="6"/>
  <c r="W31" i="6"/>
  <c r="AA31" i="6"/>
  <c r="AE31" i="6"/>
  <c r="K46" i="6"/>
  <c r="O46" i="6"/>
  <c r="S46" i="6"/>
  <c r="W46" i="6"/>
  <c r="AA46" i="6"/>
  <c r="AE46" i="6"/>
  <c r="K58" i="6"/>
  <c r="O58" i="6"/>
  <c r="S58" i="6"/>
  <c r="W58" i="6"/>
  <c r="AA58" i="6"/>
  <c r="AE58" i="6"/>
  <c r="K8" i="6"/>
  <c r="O8" i="6"/>
  <c r="S8" i="6"/>
  <c r="W8" i="6"/>
  <c r="AA8" i="6"/>
  <c r="AE8" i="6"/>
  <c r="K28" i="6"/>
  <c r="O28" i="6"/>
  <c r="S28" i="6"/>
  <c r="W28" i="6"/>
  <c r="AA28" i="6"/>
  <c r="AE28" i="6"/>
  <c r="K29" i="6"/>
  <c r="O29" i="6"/>
  <c r="S29" i="6"/>
  <c r="W29" i="6"/>
  <c r="AA29" i="6"/>
  <c r="AE29" i="6"/>
  <c r="K27" i="6"/>
  <c r="O27" i="6"/>
  <c r="S27" i="6"/>
  <c r="W27" i="6"/>
  <c r="AA27" i="6"/>
  <c r="AE27" i="6"/>
  <c r="K24" i="6"/>
  <c r="O24" i="6"/>
  <c r="S24" i="6"/>
  <c r="W24" i="6"/>
  <c r="AA24" i="6"/>
  <c r="AE24" i="6"/>
  <c r="K43" i="6"/>
  <c r="O43" i="6"/>
  <c r="S43" i="6"/>
  <c r="W43" i="6"/>
  <c r="AA43" i="6"/>
  <c r="AE43" i="6"/>
  <c r="K81" i="6"/>
  <c r="O81" i="6"/>
  <c r="S81" i="6"/>
  <c r="W81" i="6"/>
  <c r="AA81" i="6"/>
  <c r="AE81" i="6"/>
  <c r="K41" i="6"/>
  <c r="O41" i="6"/>
  <c r="S41" i="6"/>
  <c r="W41" i="6"/>
  <c r="AA41" i="6"/>
  <c r="AE41" i="6"/>
  <c r="K40" i="6"/>
  <c r="O40" i="6"/>
  <c r="S40" i="6"/>
  <c r="W40" i="6"/>
  <c r="AA40" i="6"/>
  <c r="AE40" i="6"/>
  <c r="K39" i="6"/>
  <c r="O39" i="6"/>
  <c r="S39" i="6"/>
  <c r="W39" i="6"/>
  <c r="AA39" i="6"/>
  <c r="AE39" i="6"/>
  <c r="K13" i="6"/>
  <c r="O13" i="6"/>
  <c r="S13" i="6"/>
  <c r="W13" i="6"/>
  <c r="AA13" i="6"/>
  <c r="AE13" i="6"/>
  <c r="K11" i="6"/>
  <c r="O11" i="6"/>
  <c r="S11" i="6"/>
  <c r="W11" i="6"/>
  <c r="AA11" i="6"/>
  <c r="AE11" i="6"/>
  <c r="K12" i="6"/>
  <c r="O12" i="6"/>
  <c r="S12" i="6"/>
  <c r="W12" i="6"/>
  <c r="AA12" i="6"/>
  <c r="AE12" i="6"/>
  <c r="K10" i="6"/>
  <c r="O10" i="6"/>
  <c r="S10" i="6"/>
  <c r="W10" i="6"/>
  <c r="AA10" i="6"/>
  <c r="AE10" i="6"/>
  <c r="K37" i="6"/>
  <c r="O37" i="6"/>
  <c r="S37" i="6"/>
  <c r="W37" i="6"/>
  <c r="AA37" i="6"/>
  <c r="AE37" i="6"/>
  <c r="K33" i="6"/>
  <c r="O33" i="6"/>
  <c r="S33" i="6"/>
  <c r="W33" i="6"/>
  <c r="AA33" i="6"/>
  <c r="AE33" i="6"/>
  <c r="K59" i="6"/>
  <c r="O59" i="6"/>
  <c r="S59" i="6"/>
  <c r="W59" i="6"/>
  <c r="AA59" i="6"/>
  <c r="AE59" i="6"/>
  <c r="K71" i="6"/>
  <c r="O71" i="6"/>
  <c r="S71" i="6"/>
  <c r="W71" i="6"/>
  <c r="AA71" i="6"/>
  <c r="AE71" i="6"/>
  <c r="K70" i="6"/>
  <c r="O70" i="6"/>
  <c r="S70" i="6"/>
  <c r="W70" i="6"/>
  <c r="AA70" i="6"/>
  <c r="AE70" i="6"/>
  <c r="K34" i="6"/>
  <c r="O34" i="6"/>
  <c r="S34" i="6"/>
  <c r="W34" i="6"/>
  <c r="AA34" i="6"/>
  <c r="AE34" i="6"/>
  <c r="K63" i="6"/>
  <c r="O63" i="6"/>
  <c r="S63" i="6"/>
  <c r="W63" i="6"/>
  <c r="AA63" i="6"/>
  <c r="AE63" i="6"/>
  <c r="K25" i="6"/>
  <c r="O25" i="6"/>
  <c r="S25" i="6"/>
  <c r="W25" i="6"/>
  <c r="AA25" i="6"/>
  <c r="AE25" i="6"/>
  <c r="K22" i="6"/>
  <c r="O22" i="6"/>
  <c r="S22" i="6"/>
  <c r="W22" i="6"/>
  <c r="AA22" i="6"/>
  <c r="AE22" i="6"/>
  <c r="AE56" i="6"/>
  <c r="AA56" i="6"/>
  <c r="W56" i="6"/>
  <c r="S56" i="6"/>
  <c r="O56" i="6"/>
  <c r="K56" i="6"/>
  <c r="AF31" i="6" l="1"/>
  <c r="AF6" i="6"/>
  <c r="AF67" i="6"/>
  <c r="AF22" i="6"/>
  <c r="AF58" i="6"/>
  <c r="AF75" i="6"/>
  <c r="AF13" i="6"/>
  <c r="AF69" i="6"/>
  <c r="AF70" i="6"/>
  <c r="AF81" i="6"/>
  <c r="AF26" i="6"/>
  <c r="AF79" i="6"/>
  <c r="AF56" i="6"/>
  <c r="AF29" i="6"/>
  <c r="AF16" i="6"/>
  <c r="AF76" i="6"/>
  <c r="AF59" i="6"/>
  <c r="AF12" i="6"/>
  <c r="AF28" i="6"/>
  <c r="AF20" i="6"/>
  <c r="AF74" i="6"/>
  <c r="AF52" i="6"/>
  <c r="AF63" i="6"/>
  <c r="AF40" i="6"/>
  <c r="AF18" i="6"/>
  <c r="AF45" i="6"/>
  <c r="AF48" i="6"/>
  <c r="AF34" i="6"/>
  <c r="AF33" i="6"/>
  <c r="AF11" i="6"/>
  <c r="AF41" i="6"/>
  <c r="AF24" i="6"/>
  <c r="AF46" i="6"/>
  <c r="AF4" i="6"/>
  <c r="AF17" i="6"/>
  <c r="AF15" i="6"/>
  <c r="AF23" i="6"/>
  <c r="AF68" i="6"/>
  <c r="AF32" i="6"/>
  <c r="AF73" i="6"/>
  <c r="AF78" i="6"/>
  <c r="AF54" i="6"/>
  <c r="AF25" i="6"/>
  <c r="AF71" i="6"/>
  <c r="AF37" i="6"/>
  <c r="AF10" i="6"/>
  <c r="AF39" i="6"/>
  <c r="AF43" i="6"/>
  <c r="AF27" i="6"/>
  <c r="AF8" i="6"/>
  <c r="AF36" i="6"/>
  <c r="AF3" i="6"/>
  <c r="AF19" i="6"/>
  <c r="AF61" i="6"/>
  <c r="AF65" i="6"/>
  <c r="AF66" i="6"/>
  <c r="AF49" i="6"/>
  <c r="AF51" i="6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AF48" i="2" s="1"/>
  <c r="K49" i="2"/>
  <c r="K50" i="2"/>
  <c r="K51" i="2"/>
  <c r="K52" i="2"/>
  <c r="AF52" i="2" s="1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AF68" i="2" s="1"/>
  <c r="K69" i="2"/>
  <c r="K70" i="2"/>
  <c r="K71" i="2"/>
  <c r="K72" i="2"/>
  <c r="K73" i="2"/>
  <c r="K74" i="2"/>
  <c r="K75" i="2"/>
  <c r="K76" i="2"/>
  <c r="K77" i="2"/>
  <c r="K3" i="2"/>
  <c r="AF19" i="2" l="1"/>
  <c r="AF43" i="2"/>
  <c r="AF72" i="2"/>
  <c r="AF71" i="2"/>
  <c r="AF25" i="2"/>
  <c r="AF76" i="2"/>
  <c r="AF8" i="2"/>
  <c r="AF51" i="2"/>
  <c r="AF49" i="2"/>
  <c r="AF31" i="2"/>
  <c r="AF45" i="2"/>
  <c r="AF41" i="2"/>
  <c r="AF67" i="2"/>
  <c r="AF60" i="2"/>
  <c r="AF56" i="2"/>
  <c r="AF21" i="2"/>
  <c r="AF17" i="2"/>
  <c r="AF73" i="2"/>
  <c r="AF36" i="2"/>
  <c r="AF77" i="2"/>
  <c r="AF69" i="2"/>
  <c r="AF65" i="2"/>
  <c r="AF63" i="2"/>
  <c r="AF61" i="2"/>
  <c r="AF59" i="2"/>
  <c r="AF57" i="2"/>
  <c r="AF55" i="2"/>
  <c r="AF47" i="2"/>
  <c r="AF37" i="2"/>
  <c r="AF33" i="2"/>
  <c r="AF29" i="2"/>
  <c r="AF13" i="2"/>
  <c r="AF11" i="2"/>
  <c r="AF9" i="2"/>
  <c r="AF7" i="2"/>
  <c r="AF5" i="2"/>
  <c r="AF39" i="2"/>
  <c r="AF75" i="2"/>
  <c r="AF44" i="2"/>
  <c r="AF35" i="2"/>
  <c r="AF32" i="2"/>
  <c r="AF23" i="2"/>
  <c r="AF4" i="2"/>
  <c r="AF12" i="2"/>
  <c r="AF38" i="2"/>
  <c r="AF28" i="2"/>
  <c r="AF64" i="2"/>
  <c r="AF24" i="2"/>
  <c r="AF20" i="2"/>
  <c r="AF16" i="2"/>
  <c r="AF6" i="2"/>
  <c r="AF14" i="2"/>
  <c r="AF26" i="2"/>
  <c r="AF58" i="2"/>
  <c r="AF10" i="2"/>
  <c r="AF18" i="2"/>
  <c r="AF22" i="2"/>
  <c r="AF30" i="2"/>
  <c r="AF34" i="2"/>
  <c r="AF42" i="2"/>
  <c r="AF46" i="2"/>
  <c r="AF50" i="2"/>
  <c r="AF54" i="2"/>
  <c r="AF62" i="2"/>
  <c r="AF70" i="2"/>
  <c r="AF74" i="2"/>
  <c r="AF3" i="2"/>
</calcChain>
</file>

<file path=xl/sharedStrings.xml><?xml version="1.0" encoding="utf-8"?>
<sst xmlns="http://schemas.openxmlformats.org/spreadsheetml/2006/main" count="720" uniqueCount="188">
  <si>
    <t>Alex</t>
  </si>
  <si>
    <t/>
  </si>
  <si>
    <t>Kmiecik</t>
  </si>
  <si>
    <t>Benjamin</t>
  </si>
  <si>
    <t>T.V. WILSKRACHT</t>
  </si>
  <si>
    <t>Alexander</t>
  </si>
  <si>
    <t>Smith</t>
  </si>
  <si>
    <t>Atom</t>
  </si>
  <si>
    <t>Bain</t>
  </si>
  <si>
    <t>Boudewijn</t>
  </si>
  <si>
    <t>Bruckwilder</t>
  </si>
  <si>
    <t>Instap</t>
  </si>
  <si>
    <t>Cas</t>
  </si>
  <si>
    <t>Bergkamp</t>
  </si>
  <si>
    <t>G.V. SALTO</t>
  </si>
  <si>
    <t>Haverkamp</t>
  </si>
  <si>
    <t>F.D.O.</t>
  </si>
  <si>
    <t>David</t>
  </si>
  <si>
    <t>Kostelijk</t>
  </si>
  <si>
    <t>Jeugd</t>
  </si>
  <si>
    <t>Dean</t>
  </si>
  <si>
    <t>Mormon</t>
  </si>
  <si>
    <t>Pupil</t>
  </si>
  <si>
    <t>Dearon</t>
  </si>
  <si>
    <t>Daniels</t>
  </si>
  <si>
    <t>S.V. VRIENDSCHAP</t>
  </si>
  <si>
    <t>Eejee</t>
  </si>
  <si>
    <t>Melo</t>
  </si>
  <si>
    <t>Emile</t>
  </si>
  <si>
    <t>Ringers</t>
  </si>
  <si>
    <t>Esmael</t>
  </si>
  <si>
    <t>Arkhouch</t>
  </si>
  <si>
    <t>Gilles</t>
  </si>
  <si>
    <t>Maes</t>
  </si>
  <si>
    <t>Junior 1</t>
  </si>
  <si>
    <t>Giovanni</t>
  </si>
  <si>
    <t>Hamming</t>
  </si>
  <si>
    <t>Harper</t>
  </si>
  <si>
    <t>Schikowitz</t>
  </si>
  <si>
    <t>Ishan</t>
  </si>
  <si>
    <t>Mos</t>
  </si>
  <si>
    <t>Jan</t>
  </si>
  <si>
    <t>Hendriks</t>
  </si>
  <si>
    <t>Jason</t>
  </si>
  <si>
    <t>van</t>
  </si>
  <si>
    <t>Moll</t>
  </si>
  <si>
    <t>Jaybriyan</t>
  </si>
  <si>
    <t>Boldewijn</t>
  </si>
  <si>
    <t>Jayson</t>
  </si>
  <si>
    <t>de</t>
  </si>
  <si>
    <t>Wit</t>
  </si>
  <si>
    <t>Jaythan</t>
  </si>
  <si>
    <t>Tan A Kiam</t>
  </si>
  <si>
    <t>Jip</t>
  </si>
  <si>
    <t xml:space="preserve"> </t>
  </si>
  <si>
    <t>Groenhart</t>
  </si>
  <si>
    <t>Joep</t>
  </si>
  <si>
    <t>Elzen</t>
  </si>
  <si>
    <t>Jonan</t>
  </si>
  <si>
    <t>Kick</t>
  </si>
  <si>
    <t>Schiltkamp</t>
  </si>
  <si>
    <t>Leonard</t>
  </si>
  <si>
    <t>Levi</t>
  </si>
  <si>
    <t>Prinsenberg</t>
  </si>
  <si>
    <t>Lucas</t>
  </si>
  <si>
    <t>Domenici</t>
  </si>
  <si>
    <t>Luka</t>
  </si>
  <si>
    <t>Witte</t>
  </si>
  <si>
    <t>Maarten</t>
  </si>
  <si>
    <t>te</t>
  </si>
  <si>
    <t>Poele</t>
  </si>
  <si>
    <t>Mauro</t>
  </si>
  <si>
    <t>Coo</t>
  </si>
  <si>
    <t>Mikael</t>
  </si>
  <si>
    <t>Tabaaddit</t>
  </si>
  <si>
    <t>Mike</t>
  </si>
  <si>
    <t>Bos</t>
  </si>
  <si>
    <t>Milan</t>
  </si>
  <si>
    <t>Finnegan</t>
  </si>
  <si>
    <t>Miles</t>
  </si>
  <si>
    <t>Schuijt</t>
  </si>
  <si>
    <t>Nathaniel</t>
  </si>
  <si>
    <t>Peters</t>
  </si>
  <si>
    <t>Oskar</t>
  </si>
  <si>
    <t>Pejs</t>
  </si>
  <si>
    <t>Othman</t>
  </si>
  <si>
    <t>Cherradi</t>
  </si>
  <si>
    <t>Pascal</t>
  </si>
  <si>
    <t>Philip</t>
  </si>
  <si>
    <t>Peer</t>
  </si>
  <si>
    <t>Jongh</t>
  </si>
  <si>
    <t>Qui-Raishon</t>
  </si>
  <si>
    <t>Souza</t>
  </si>
  <si>
    <t>Quincy</t>
  </si>
  <si>
    <t>Grootfaam</t>
  </si>
  <si>
    <t>Quinten</t>
  </si>
  <si>
    <t>Luijendijk</t>
  </si>
  <si>
    <t>Quintlen</t>
  </si>
  <si>
    <t>Biezen</t>
  </si>
  <si>
    <t>Rayen</t>
  </si>
  <si>
    <t>Reuben</t>
  </si>
  <si>
    <t>Stout</t>
  </si>
  <si>
    <t>Ridouan</t>
  </si>
  <si>
    <t>Nabie</t>
  </si>
  <si>
    <t>Robin</t>
  </si>
  <si>
    <t>Faassen</t>
  </si>
  <si>
    <t>Samuel</t>
  </si>
  <si>
    <t>Mechelovitz</t>
  </si>
  <si>
    <t>Sant</t>
  </si>
  <si>
    <t>Soffree</t>
  </si>
  <si>
    <t>Sohail</t>
  </si>
  <si>
    <t>Thomas</t>
  </si>
  <si>
    <t>Tiago</t>
  </si>
  <si>
    <t>Koks</t>
  </si>
  <si>
    <t>Tjeu</t>
  </si>
  <si>
    <t>Gestel</t>
  </si>
  <si>
    <t>Tymon</t>
  </si>
  <si>
    <t>Bokkerink</t>
  </si>
  <si>
    <t>Vito</t>
  </si>
  <si>
    <t>Croon</t>
  </si>
  <si>
    <t>Yahneiro</t>
  </si>
  <si>
    <t>Liesdek</t>
  </si>
  <si>
    <t>Yassin</t>
  </si>
  <si>
    <t>Sidali</t>
  </si>
  <si>
    <t>Yassir</t>
  </si>
  <si>
    <t>Addens</t>
  </si>
  <si>
    <t>Singh</t>
  </si>
  <si>
    <t>Zakaria</t>
  </si>
  <si>
    <t>Al Sidi Yahia</t>
  </si>
  <si>
    <t>Zayyan</t>
  </si>
  <si>
    <t>Mizar Ahmad</t>
  </si>
  <si>
    <t>Zeki</t>
  </si>
  <si>
    <t>Azim</t>
  </si>
  <si>
    <t>Zion</t>
  </si>
  <si>
    <t>Wilnis</t>
  </si>
  <si>
    <t>Groep 1</t>
  </si>
  <si>
    <t>Groep 2</t>
  </si>
  <si>
    <t>Groep 3</t>
  </si>
  <si>
    <t>Groep 5</t>
  </si>
  <si>
    <t>Groep 6</t>
  </si>
  <si>
    <t>Voltige</t>
  </si>
  <si>
    <t>Ringen</t>
  </si>
  <si>
    <t>Sprong</t>
  </si>
  <si>
    <t>Brug</t>
  </si>
  <si>
    <t>Rek</t>
  </si>
  <si>
    <t>Info</t>
  </si>
  <si>
    <t>Er is weinig parkeerplaats in de buurt. Alleen een betaalde parkeergarage.</t>
  </si>
  <si>
    <t>Toegangsprijs voor publiek is € 2,- per persoon.</t>
  </si>
  <si>
    <t>*De verenigingen moeten zelf hun eigen nummers meenemen</t>
  </si>
  <si>
    <t>Ronde 1</t>
  </si>
  <si>
    <t>Aanwezig</t>
  </si>
  <si>
    <t xml:space="preserve">Warming-up </t>
  </si>
  <si>
    <t>8.30 uur</t>
  </si>
  <si>
    <t>Opmars</t>
  </si>
  <si>
    <t>Prijsuitreiking</t>
  </si>
  <si>
    <t>12.00 uur</t>
  </si>
  <si>
    <t>9.00 uur</t>
  </si>
  <si>
    <t>9.10 uur</t>
  </si>
  <si>
    <t>Regels:</t>
  </si>
  <si>
    <t>* Maximaal 2 trainsters/trainers als begeleiders bij een toestel.</t>
  </si>
  <si>
    <t>* Er mag in het gehele centrum niet gerookt worden.</t>
  </si>
  <si>
    <t>* In de sporthal worden geen huisdieren toegelaten.</t>
  </si>
  <si>
    <r>
      <t xml:space="preserve">* </t>
    </r>
    <r>
      <rPr>
        <b/>
        <sz val="12"/>
        <color indexed="8"/>
        <rFont val="Calibri"/>
        <family val="2"/>
      </rPr>
      <t>Ouders mogen niet in de kleedkamer en de zaal komen!</t>
    </r>
  </si>
  <si>
    <t>* Trainsters en trainers mogen niet met zwarte schoenzolen in de zaal en hebben sportkleding aan.</t>
  </si>
  <si>
    <t>*Voor vragen over de cijfers naar de hoofdjury en niet naar de jury bij ieder toestel.</t>
  </si>
  <si>
    <t>* Laat de turners in de juiste volgorde turnen, dit voorkomt vergissingen bij de juryleden.</t>
  </si>
  <si>
    <t>Yubi</t>
  </si>
  <si>
    <t>v.d.</t>
  </si>
  <si>
    <t xml:space="preserve">TURNZ </t>
  </si>
  <si>
    <t>V. &amp; V. OSDORP</t>
  </si>
  <si>
    <t>Mat</t>
  </si>
  <si>
    <t>D-score</t>
  </si>
  <si>
    <t>E-score</t>
  </si>
  <si>
    <t>N</t>
  </si>
  <si>
    <t>Totaal</t>
  </si>
  <si>
    <t>Plaats</t>
  </si>
  <si>
    <t>*Bij ieder toestel wordt 5 minuten ingeturnd.</t>
  </si>
  <si>
    <t>De wedstrijd wordt gehouden in de: Wethouder Verheijhal, Polderweg 300, Amsterdam.</t>
  </si>
  <si>
    <t>* Verenigingen nemen eigen nummers mee.</t>
  </si>
  <si>
    <t>* Afmeldingen doorgeven bij wedstrijdleiding.</t>
  </si>
  <si>
    <t>* Na afloop worden de uitslagenlijsten naar de verenigingen gemaild.</t>
  </si>
  <si>
    <t>* Consumpties zijn verkrijgbaar in de kantine .</t>
  </si>
  <si>
    <t>* Het publiek dient de tribune netjes achter te laten .</t>
  </si>
  <si>
    <t>*De verenigingen moeten zelf hun eigen nummers meenemen.</t>
  </si>
  <si>
    <t>Groep 4</t>
  </si>
  <si>
    <t>x</t>
  </si>
  <si>
    <t>Doet niet mee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</si>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</sst>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0">
    <xf numFmtId="0" fontId="0" fillId="0" borderId="0" xfId="0"/>
    <xf numFmtId="0" fontId="0" fillId="0" borderId="0" xfId="0" applyFill="1"/>
    <xf numFmtId="0" fontId="16" fillId="0" borderId="0" xfId="0" applyFont="1" applyAlignment="1">
      <alignment horizontal="center"/>
    </xf>
    <xf numFmtId="0" fontId="19" fillId="0" borderId="0" xfId="42" applyFont="1" applyFill="1"/>
    <xf numFmtId="0" fontId="20" fillId="0" borderId="0" xfId="42" applyFont="1" applyFill="1" applyAlignment="1">
      <alignment horizontal="right"/>
    </xf>
    <xf numFmtId="0" fontId="20" fillId="0" borderId="0" xfId="42" applyFont="1" applyFill="1"/>
    <xf numFmtId="0" fontId="0" fillId="0" borderId="0" xfId="0" applyBorder="1"/>
    <xf numFmtId="0" fontId="19" fillId="0" borderId="0" xfId="0" applyFont="1" applyFill="1"/>
    <xf numFmtId="0" fontId="0" fillId="0" borderId="0" xfId="0" applyAlignment="1">
      <alignment horizontal="right"/>
    </xf>
    <xf numFmtId="0" fontId="18" fillId="0" borderId="0" xfId="0" applyFont="1"/>
    <xf numFmtId="16" fontId="0" fillId="0" borderId="0" xfId="0" applyNumberFormat="1" applyBorder="1"/>
    <xf numFmtId="0" fontId="21" fillId="0" borderId="0" xfId="0" applyFont="1" applyBorder="1"/>
    <xf numFmtId="0" fontId="18" fillId="0" borderId="0" xfId="42" applyFont="1" applyFill="1"/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42" applyFont="1" applyFill="1"/>
    <xf numFmtId="0" fontId="24" fillId="0" borderId="0" xfId="0" applyFont="1" applyBorder="1"/>
    <xf numFmtId="0" fontId="18" fillId="0" borderId="0" xfId="42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/>
    <xf numFmtId="0" fontId="0" fillId="33" borderId="1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0" xfId="0" applyBorder="1" applyAlignment="1">
      <alignment horizontal="center"/>
    </xf>
    <xf numFmtId="0" fontId="0" fillId="33" borderId="0" xfId="0" applyFill="1" applyBorder="1"/>
    <xf numFmtId="0" fontId="25" fillId="0" borderId="0" xfId="0" applyFont="1" applyBorder="1"/>
    <xf numFmtId="0" fontId="25" fillId="34" borderId="12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0" fillId="0" borderId="14" xfId="0" applyBorder="1"/>
    <xf numFmtId="0" fontId="0" fillId="0" borderId="15" xfId="0" applyBorder="1"/>
    <xf numFmtId="0" fontId="25" fillId="34" borderId="16" xfId="0" applyFont="1" applyFill="1" applyBorder="1" applyAlignment="1">
      <alignment horizontal="center"/>
    </xf>
    <xf numFmtId="0" fontId="0" fillId="0" borderId="0" xfId="0" applyFill="1" applyBorder="1"/>
    <xf numFmtId="0" fontId="25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0" fillId="0" borderId="0" xfId="42" applyFont="1" applyFill="1" applyAlignment="1">
      <alignment horizontal="center"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16" fillId="0" borderId="12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/>
    <xf numFmtId="2" fontId="0" fillId="0" borderId="16" xfId="0" applyNumberFormat="1" applyBorder="1"/>
    <xf numFmtId="2" fontId="0" fillId="0" borderId="10" xfId="0" applyNumberFormat="1" applyBorder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_Blad2" xfId="42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workbookViewId="0">
      <selection activeCell="B14" sqref="B14"/>
    </sheetView>
  </sheetViews>
  <sheetFormatPr defaultRowHeight="15" x14ac:dyDescent="0.25"/>
  <cols>
    <col min="1" max="1" width="14.85546875" customWidth="1"/>
    <col min="2" max="2" width="20.28515625" style="8" customWidth="1"/>
  </cols>
  <sheetData>
    <row r="1" spans="1:17" ht="15.4" customHeight="1" x14ac:dyDescent="0.25">
      <c r="A1" s="3" t="s">
        <v>145</v>
      </c>
      <c r="B1" s="4"/>
    </row>
    <row r="2" spans="1:17" ht="15.4" customHeight="1" x14ac:dyDescent="0.25">
      <c r="A2" t="s">
        <v>177</v>
      </c>
      <c r="B2" s="4"/>
    </row>
    <row r="3" spans="1:17" ht="15.4" customHeight="1" x14ac:dyDescent="0.25">
      <c r="A3" t="s">
        <v>146</v>
      </c>
      <c r="B3" s="4"/>
    </row>
    <row r="4" spans="1:17" ht="15.4" customHeight="1" x14ac:dyDescent="0.25">
      <c r="A4" s="5"/>
      <c r="B4" s="4"/>
    </row>
    <row r="5" spans="1:17" ht="15.4" customHeight="1" x14ac:dyDescent="0.25">
      <c r="A5" s="5" t="s">
        <v>147</v>
      </c>
      <c r="B5" s="4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4" customHeight="1" x14ac:dyDescent="0.25">
      <c r="A6" s="5"/>
      <c r="B6" s="4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4.65" customHeight="1" x14ac:dyDescent="0.25">
      <c r="A7" s="7" t="s">
        <v>148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4.65" customHeight="1" x14ac:dyDescent="0.25">
      <c r="A8" s="7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4" customHeight="1" x14ac:dyDescent="0.25">
      <c r="G9" s="10"/>
      <c r="H9" s="6"/>
      <c r="I9" s="6"/>
      <c r="J9" s="6"/>
      <c r="K9" s="6"/>
      <c r="L9" s="6"/>
      <c r="M9" s="10"/>
      <c r="N9" s="6"/>
      <c r="O9" s="6"/>
      <c r="P9" s="6"/>
      <c r="Q9" s="6"/>
    </row>
    <row r="10" spans="1:17" ht="15.4" customHeight="1" x14ac:dyDescent="0.25">
      <c r="A10" s="46" t="s">
        <v>149</v>
      </c>
      <c r="B10" s="46"/>
      <c r="C10" s="9"/>
      <c r="D10" s="9"/>
      <c r="G10" s="11"/>
      <c r="H10" s="6"/>
      <c r="I10" s="6"/>
      <c r="J10" s="6"/>
      <c r="K10" s="6"/>
      <c r="L10" s="6"/>
      <c r="M10" s="45"/>
      <c r="N10" s="45"/>
      <c r="O10" s="45"/>
      <c r="P10" s="45"/>
      <c r="Q10" s="6"/>
    </row>
    <row r="11" spans="1:17" ht="15.4" customHeight="1" x14ac:dyDescent="0.25">
      <c r="A11" s="12" t="s">
        <v>150</v>
      </c>
      <c r="B11" s="18" t="s">
        <v>152</v>
      </c>
      <c r="D11" s="9"/>
      <c r="G11" s="6"/>
      <c r="H11" s="6"/>
      <c r="I11" s="6"/>
      <c r="J11" s="6"/>
      <c r="K11" s="6"/>
      <c r="L11" s="6"/>
      <c r="M11" s="13"/>
      <c r="N11" s="14"/>
      <c r="O11" s="14"/>
      <c r="P11" s="14"/>
      <c r="Q11" s="6"/>
    </row>
    <row r="12" spans="1:17" ht="15.4" customHeight="1" x14ac:dyDescent="0.25">
      <c r="A12" s="15" t="s">
        <v>151</v>
      </c>
      <c r="B12" s="18" t="s">
        <v>156</v>
      </c>
      <c r="D12" s="9"/>
      <c r="G12" s="11"/>
      <c r="H12" s="11"/>
      <c r="I12" s="6"/>
      <c r="J12" s="6"/>
      <c r="K12" s="6"/>
      <c r="L12" s="6"/>
      <c r="M12" s="14"/>
      <c r="N12" s="14"/>
      <c r="O12" s="14"/>
      <c r="P12" s="14"/>
      <c r="Q12" s="6"/>
    </row>
    <row r="13" spans="1:17" ht="15.4" customHeight="1" x14ac:dyDescent="0.25">
      <c r="A13" s="15" t="s">
        <v>153</v>
      </c>
      <c r="B13" s="18" t="s">
        <v>157</v>
      </c>
      <c r="D13" s="9"/>
      <c r="G13" s="11"/>
      <c r="H13" s="16"/>
      <c r="I13" s="6"/>
      <c r="J13" s="6"/>
      <c r="K13" s="6"/>
      <c r="L13" s="6"/>
      <c r="M13" s="14"/>
      <c r="N13" s="14"/>
      <c r="O13" s="14"/>
      <c r="P13" s="14"/>
      <c r="Q13" s="6"/>
    </row>
    <row r="14" spans="1:17" ht="15.4" customHeight="1" x14ac:dyDescent="0.25">
      <c r="A14" s="15" t="s">
        <v>154</v>
      </c>
      <c r="B14" s="18" t="s">
        <v>155</v>
      </c>
      <c r="D14" s="9"/>
      <c r="G14" s="11"/>
      <c r="H14" s="16"/>
      <c r="I14" s="6"/>
      <c r="J14" s="6"/>
      <c r="K14" s="6"/>
      <c r="L14" s="6"/>
      <c r="M14" s="14"/>
      <c r="N14" s="14"/>
      <c r="O14" s="14"/>
      <c r="P14" s="14"/>
      <c r="Q14" s="6"/>
    </row>
    <row r="15" spans="1:17" ht="15.4" customHeight="1" x14ac:dyDescent="0.25">
      <c r="A15" s="12"/>
      <c r="B15" s="17"/>
      <c r="C15" s="9"/>
      <c r="D15" s="9"/>
      <c r="G15" s="11"/>
      <c r="H15" s="16"/>
      <c r="I15" s="6"/>
      <c r="J15" s="6"/>
      <c r="K15" s="6"/>
      <c r="L15" s="6"/>
      <c r="M15" s="14"/>
      <c r="N15" s="14"/>
      <c r="O15" s="14"/>
      <c r="P15" s="14"/>
      <c r="Q15" s="6"/>
    </row>
    <row r="16" spans="1:17" ht="14.65" customHeight="1" x14ac:dyDescent="0.25">
      <c r="A16" s="9"/>
      <c r="B16" s="18"/>
      <c r="C16" s="9"/>
      <c r="D16" s="9"/>
      <c r="G16" s="11"/>
      <c r="H16" s="16"/>
      <c r="I16" s="6"/>
      <c r="J16" s="6"/>
      <c r="K16" s="6"/>
      <c r="L16" s="6"/>
      <c r="M16" s="14"/>
      <c r="N16" s="14"/>
      <c r="O16" s="14"/>
      <c r="P16" s="14"/>
      <c r="Q16" s="6"/>
    </row>
    <row r="17" spans="2:17" ht="14.65" customHeight="1" x14ac:dyDescent="0.25">
      <c r="C17" s="9"/>
      <c r="D17" s="9"/>
      <c r="G17" s="11"/>
      <c r="H17" s="11"/>
      <c r="I17" s="6"/>
      <c r="J17" s="6"/>
      <c r="K17" s="6"/>
      <c r="L17" s="6"/>
      <c r="M17" s="14"/>
      <c r="N17" s="14"/>
      <c r="O17" s="14"/>
      <c r="P17" s="14"/>
      <c r="Q17" s="6"/>
    </row>
    <row r="18" spans="2:17" ht="14.65" customHeight="1" x14ac:dyDescent="0.25">
      <c r="G18" s="11"/>
      <c r="H18" s="6"/>
      <c r="I18" s="6"/>
      <c r="J18" s="6"/>
      <c r="K18" s="6"/>
      <c r="L18" s="6"/>
      <c r="M18" s="14"/>
      <c r="N18" s="14"/>
      <c r="O18" s="14"/>
      <c r="P18" s="14"/>
      <c r="Q18" s="6"/>
    </row>
    <row r="19" spans="2:17" ht="14.65" customHeight="1" x14ac:dyDescent="0.25">
      <c r="G19" s="11"/>
      <c r="H19" s="6"/>
      <c r="I19" s="6"/>
      <c r="J19" s="6"/>
      <c r="K19" s="6"/>
      <c r="L19" s="6"/>
      <c r="M19" s="13"/>
      <c r="N19" s="14"/>
      <c r="O19" s="14"/>
      <c r="P19" s="14"/>
      <c r="Q19" s="6"/>
    </row>
    <row r="20" spans="2:17" ht="14.65" customHeight="1" x14ac:dyDescent="0.25">
      <c r="G20" s="11"/>
      <c r="H20" s="16"/>
      <c r="I20" s="6"/>
      <c r="J20" s="6"/>
      <c r="K20" s="6"/>
      <c r="L20" s="6"/>
      <c r="M20" s="14"/>
      <c r="N20" s="14"/>
      <c r="O20" s="14"/>
      <c r="P20" s="14"/>
      <c r="Q20" s="6"/>
    </row>
    <row r="21" spans="2:17" ht="14.65" customHeight="1" x14ac:dyDescent="0.25">
      <c r="G21" s="11"/>
      <c r="H21" s="6"/>
      <c r="I21" s="6"/>
      <c r="J21" s="6"/>
      <c r="K21" s="6"/>
      <c r="L21" s="6"/>
      <c r="M21" s="14"/>
      <c r="N21" s="14"/>
      <c r="O21" s="14"/>
      <c r="P21" s="14"/>
      <c r="Q21" s="6"/>
    </row>
    <row r="22" spans="2:17" ht="14.65" customHeight="1" x14ac:dyDescent="0.25">
      <c r="B22"/>
      <c r="G22" s="6"/>
      <c r="H22" s="6"/>
      <c r="I22" s="6"/>
      <c r="J22" s="6"/>
      <c r="K22" s="6"/>
      <c r="L22" s="6"/>
      <c r="M22" s="14"/>
      <c r="N22" s="14"/>
      <c r="O22" s="14"/>
      <c r="P22" s="14"/>
      <c r="Q22" s="6"/>
    </row>
    <row r="23" spans="2:17" ht="14.65" customHeight="1" x14ac:dyDescent="0.25">
      <c r="B23"/>
      <c r="G23" s="6"/>
      <c r="H23" s="6"/>
      <c r="I23" s="6"/>
      <c r="J23" s="6"/>
      <c r="K23" s="6"/>
      <c r="L23" s="6"/>
      <c r="M23" s="14"/>
      <c r="N23" s="14"/>
      <c r="O23" s="14"/>
      <c r="P23" s="14"/>
      <c r="Q23" s="6"/>
    </row>
    <row r="24" spans="2:17" ht="14.65" customHeight="1" x14ac:dyDescent="0.25">
      <c r="B2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ht="14.65" customHeight="1" x14ac:dyDescent="0.25">
      <c r="B25"/>
    </row>
    <row r="26" spans="2:17" ht="14.65" customHeight="1" x14ac:dyDescent="0.25">
      <c r="B26"/>
    </row>
    <row r="27" spans="2:17" ht="14.65" customHeight="1" x14ac:dyDescent="0.25">
      <c r="B27"/>
    </row>
    <row r="28" spans="2:17" ht="14.65" customHeight="1" x14ac:dyDescent="0.25">
      <c r="B28"/>
    </row>
    <row r="29" spans="2:17" ht="14.65" customHeight="1" x14ac:dyDescent="0.25">
      <c r="B29"/>
    </row>
    <row r="30" spans="2:17" ht="14.65" customHeight="1" x14ac:dyDescent="0.25">
      <c r="B30"/>
    </row>
    <row r="31" spans="2:17" ht="14.65" customHeight="1" x14ac:dyDescent="0.25">
      <c r="B31"/>
    </row>
    <row r="32" spans="2:17" ht="14.65" customHeight="1" x14ac:dyDescent="0.25">
      <c r="B32"/>
    </row>
    <row r="33" spans="2:2" ht="14.65" customHeight="1" x14ac:dyDescent="0.25">
      <c r="B33"/>
    </row>
    <row r="34" spans="2:2" ht="14.65" customHeight="1" x14ac:dyDescent="0.25">
      <c r="B34"/>
    </row>
    <row r="35" spans="2:2" ht="14.65" customHeight="1" x14ac:dyDescent="0.25">
      <c r="B35"/>
    </row>
    <row r="36" spans="2:2" ht="14.65" customHeight="1" x14ac:dyDescent="0.25">
      <c r="B36"/>
    </row>
    <row r="37" spans="2:2" ht="14.65" customHeight="1" x14ac:dyDescent="0.25">
      <c r="B37"/>
    </row>
    <row r="38" spans="2:2" ht="14.65" customHeight="1" x14ac:dyDescent="0.25">
      <c r="B38"/>
    </row>
    <row r="39" spans="2:2" ht="14.65" customHeight="1" x14ac:dyDescent="0.25">
      <c r="B39"/>
    </row>
    <row r="40" spans="2:2" ht="14.65" customHeight="1" x14ac:dyDescent="0.25">
      <c r="B40"/>
    </row>
    <row r="41" spans="2:2" ht="14.65" customHeight="1" x14ac:dyDescent="0.25">
      <c r="B41"/>
    </row>
    <row r="42" spans="2:2" ht="14.65" customHeight="1" x14ac:dyDescent="0.25">
      <c r="B42"/>
    </row>
    <row r="43" spans="2:2" ht="14.65" customHeight="1" x14ac:dyDescent="0.25">
      <c r="B43"/>
    </row>
    <row r="44" spans="2:2" ht="14.65" customHeight="1" x14ac:dyDescent="0.25">
      <c r="B44"/>
    </row>
    <row r="45" spans="2:2" ht="14.65" customHeight="1" x14ac:dyDescent="0.25">
      <c r="B45"/>
    </row>
    <row r="46" spans="2:2" ht="14.65" customHeight="1" x14ac:dyDescent="0.25">
      <c r="B46"/>
    </row>
    <row r="47" spans="2:2" ht="14.65" customHeight="1" x14ac:dyDescent="0.25">
      <c r="B47"/>
    </row>
    <row r="48" spans="2:2" ht="14.65" customHeight="1" x14ac:dyDescent="0.25">
      <c r="B48"/>
    </row>
    <row r="49" spans="2:2" ht="14.65" customHeight="1" x14ac:dyDescent="0.25">
      <c r="B49"/>
    </row>
    <row r="50" spans="2:2" ht="14.65" customHeight="1" x14ac:dyDescent="0.25">
      <c r="B50"/>
    </row>
    <row r="51" spans="2:2" ht="14.65" customHeight="1" x14ac:dyDescent="0.25">
      <c r="B51"/>
    </row>
    <row r="52" spans="2:2" ht="14.65" customHeight="1" x14ac:dyDescent="0.25">
      <c r="B52"/>
    </row>
    <row r="53" spans="2:2" ht="14.65" customHeight="1" x14ac:dyDescent="0.25">
      <c r="B53"/>
    </row>
    <row r="54" spans="2:2" ht="14.65" customHeight="1" x14ac:dyDescent="0.25">
      <c r="B54"/>
    </row>
    <row r="55" spans="2:2" ht="14.65" customHeight="1" x14ac:dyDescent="0.25">
      <c r="B55"/>
    </row>
    <row r="56" spans="2:2" ht="14.65" customHeight="1" x14ac:dyDescent="0.25">
      <c r="B56"/>
    </row>
    <row r="57" spans="2:2" ht="14.65" customHeight="1" x14ac:dyDescent="0.25">
      <c r="B57"/>
    </row>
    <row r="58" spans="2:2" ht="14.65" customHeight="1" x14ac:dyDescent="0.25">
      <c r="B58"/>
    </row>
    <row r="59" spans="2:2" ht="14.65" customHeight="1" x14ac:dyDescent="0.25">
      <c r="B59"/>
    </row>
    <row r="60" spans="2:2" ht="14.65" customHeight="1" x14ac:dyDescent="0.25">
      <c r="B60"/>
    </row>
    <row r="61" spans="2:2" ht="14.65" customHeight="1" x14ac:dyDescent="0.25">
      <c r="B61"/>
    </row>
    <row r="62" spans="2:2" ht="14.65" customHeight="1" x14ac:dyDescent="0.25">
      <c r="B62"/>
    </row>
    <row r="63" spans="2:2" ht="14.65" customHeight="1" x14ac:dyDescent="0.25">
      <c r="B63"/>
    </row>
    <row r="64" spans="2:2" ht="14.65" customHeight="1" x14ac:dyDescent="0.25">
      <c r="B64"/>
    </row>
    <row r="65" spans="2:2" ht="14.65" customHeight="1" x14ac:dyDescent="0.25">
      <c r="B65"/>
    </row>
    <row r="66" spans="2:2" ht="14.65" customHeight="1" x14ac:dyDescent="0.25">
      <c r="B66"/>
    </row>
    <row r="67" spans="2:2" ht="14.65" customHeight="1" x14ac:dyDescent="0.25">
      <c r="B67"/>
    </row>
    <row r="68" spans="2:2" ht="14.65" customHeight="1" x14ac:dyDescent="0.25">
      <c r="B68"/>
    </row>
    <row r="69" spans="2:2" ht="14.65" customHeight="1" x14ac:dyDescent="0.25">
      <c r="B69"/>
    </row>
    <row r="70" spans="2:2" ht="14.65" customHeight="1" x14ac:dyDescent="0.25">
      <c r="B70"/>
    </row>
    <row r="71" spans="2:2" ht="14.65" customHeight="1" x14ac:dyDescent="0.25">
      <c r="B71"/>
    </row>
    <row r="72" spans="2:2" ht="14.65" customHeight="1" x14ac:dyDescent="0.25">
      <c r="B72"/>
    </row>
    <row r="73" spans="2:2" ht="14.65" customHeight="1" x14ac:dyDescent="0.25">
      <c r="B73"/>
    </row>
    <row r="74" spans="2:2" ht="14.65" customHeight="1" x14ac:dyDescent="0.25">
      <c r="B74"/>
    </row>
    <row r="75" spans="2:2" ht="14.65" customHeight="1" x14ac:dyDescent="0.25">
      <c r="B75"/>
    </row>
    <row r="76" spans="2:2" ht="14.65" customHeight="1" x14ac:dyDescent="0.25">
      <c r="B76"/>
    </row>
    <row r="77" spans="2:2" ht="14.65" customHeight="1" x14ac:dyDescent="0.25">
      <c r="B77"/>
    </row>
    <row r="78" spans="2:2" ht="14.65" customHeight="1" x14ac:dyDescent="0.25">
      <c r="B78"/>
    </row>
    <row r="79" spans="2:2" ht="14.65" customHeight="1" x14ac:dyDescent="0.25">
      <c r="B79"/>
    </row>
    <row r="80" spans="2:2" ht="14.65" customHeight="1" x14ac:dyDescent="0.25">
      <c r="B80"/>
    </row>
    <row r="81" spans="2:2" ht="14.65" customHeight="1" x14ac:dyDescent="0.25">
      <c r="B81"/>
    </row>
    <row r="82" spans="2:2" ht="14.65" customHeight="1" x14ac:dyDescent="0.25">
      <c r="B82"/>
    </row>
    <row r="83" spans="2:2" ht="14.65" customHeight="1" x14ac:dyDescent="0.25">
      <c r="B83"/>
    </row>
    <row r="84" spans="2:2" ht="14.65" customHeight="1" x14ac:dyDescent="0.25">
      <c r="B84"/>
    </row>
    <row r="85" spans="2:2" ht="14.65" customHeight="1" x14ac:dyDescent="0.25">
      <c r="B85"/>
    </row>
    <row r="86" spans="2:2" ht="14.65" customHeight="1" x14ac:dyDescent="0.25">
      <c r="B86"/>
    </row>
    <row r="87" spans="2:2" ht="14.65" customHeight="1" x14ac:dyDescent="0.25">
      <c r="B87"/>
    </row>
    <row r="88" spans="2:2" ht="14.65" customHeight="1" x14ac:dyDescent="0.25">
      <c r="B88"/>
    </row>
    <row r="89" spans="2:2" ht="14.65" customHeight="1" x14ac:dyDescent="0.25">
      <c r="B89"/>
    </row>
    <row r="90" spans="2:2" ht="14.65" customHeight="1" x14ac:dyDescent="0.25">
      <c r="B90"/>
    </row>
    <row r="91" spans="2:2" ht="14.65" customHeight="1" x14ac:dyDescent="0.25">
      <c r="B91"/>
    </row>
    <row r="92" spans="2:2" ht="14.65" customHeight="1" x14ac:dyDescent="0.25">
      <c r="B92"/>
    </row>
    <row r="93" spans="2:2" ht="14.65" customHeight="1" x14ac:dyDescent="0.25">
      <c r="B93"/>
    </row>
    <row r="94" spans="2:2" ht="14.65" customHeight="1" x14ac:dyDescent="0.25">
      <c r="B94"/>
    </row>
    <row r="95" spans="2:2" ht="14.65" customHeight="1" x14ac:dyDescent="0.25">
      <c r="B95"/>
    </row>
    <row r="96" spans="2:2" ht="14.65" customHeight="1" x14ac:dyDescent="0.25">
      <c r="B96"/>
    </row>
    <row r="97" spans="2:2" ht="14.65" customHeight="1" x14ac:dyDescent="0.25">
      <c r="B97"/>
    </row>
    <row r="98" spans="2:2" ht="14.65" customHeight="1" x14ac:dyDescent="0.25">
      <c r="B98"/>
    </row>
    <row r="99" spans="2:2" ht="14.65" customHeight="1" x14ac:dyDescent="0.25">
      <c r="B99"/>
    </row>
    <row r="100" spans="2:2" ht="14.65" customHeight="1" x14ac:dyDescent="0.25">
      <c r="B100"/>
    </row>
    <row r="101" spans="2:2" ht="14.65" customHeight="1" x14ac:dyDescent="0.25">
      <c r="B101"/>
    </row>
    <row r="102" spans="2:2" ht="14.65" customHeight="1" x14ac:dyDescent="0.25">
      <c r="B102"/>
    </row>
    <row r="103" spans="2:2" ht="14.65" customHeight="1" x14ac:dyDescent="0.25">
      <c r="B103"/>
    </row>
    <row r="104" spans="2:2" ht="14.65" customHeight="1" x14ac:dyDescent="0.25">
      <c r="B104"/>
    </row>
    <row r="105" spans="2:2" ht="14.65" customHeight="1" x14ac:dyDescent="0.25">
      <c r="B105"/>
    </row>
    <row r="106" spans="2:2" ht="14.65" customHeight="1" x14ac:dyDescent="0.25">
      <c r="B106"/>
    </row>
    <row r="107" spans="2:2" ht="14.65" customHeight="1" x14ac:dyDescent="0.25">
      <c r="B107"/>
    </row>
    <row r="108" spans="2:2" ht="14.65" customHeight="1" x14ac:dyDescent="0.25">
      <c r="B108"/>
    </row>
    <row r="109" spans="2:2" ht="14.65" customHeight="1" x14ac:dyDescent="0.25">
      <c r="B109"/>
    </row>
    <row r="110" spans="2:2" ht="14.65" customHeight="1" x14ac:dyDescent="0.25">
      <c r="B110"/>
    </row>
    <row r="111" spans="2:2" ht="14.65" customHeight="1" x14ac:dyDescent="0.25">
      <c r="B111"/>
    </row>
    <row r="112" spans="2:2" ht="14.65" customHeight="1" x14ac:dyDescent="0.25">
      <c r="B112"/>
    </row>
    <row r="113" spans="2:2" ht="14.65" customHeight="1" x14ac:dyDescent="0.25">
      <c r="B113"/>
    </row>
    <row r="114" spans="2:2" ht="14.65" customHeight="1" x14ac:dyDescent="0.25">
      <c r="B114"/>
    </row>
    <row r="115" spans="2:2" ht="14.65" customHeight="1" x14ac:dyDescent="0.25">
      <c r="B115"/>
    </row>
    <row r="116" spans="2:2" ht="14.65" customHeight="1" x14ac:dyDescent="0.25">
      <c r="B116"/>
    </row>
    <row r="117" spans="2:2" ht="14.65" customHeight="1" x14ac:dyDescent="0.25">
      <c r="B117"/>
    </row>
    <row r="118" spans="2:2" ht="14.65" customHeight="1" x14ac:dyDescent="0.25">
      <c r="B118"/>
    </row>
    <row r="119" spans="2:2" ht="14.65" customHeight="1" x14ac:dyDescent="0.25">
      <c r="B119"/>
    </row>
    <row r="120" spans="2:2" ht="14.65" customHeight="1" x14ac:dyDescent="0.25">
      <c r="B120"/>
    </row>
    <row r="121" spans="2:2" ht="14.65" customHeight="1" x14ac:dyDescent="0.25">
      <c r="B121"/>
    </row>
    <row r="122" spans="2:2" ht="14.65" customHeight="1" x14ac:dyDescent="0.25">
      <c r="B122"/>
    </row>
    <row r="123" spans="2:2" ht="14.65" customHeight="1" x14ac:dyDescent="0.25">
      <c r="B123"/>
    </row>
    <row r="124" spans="2:2" ht="14.65" customHeight="1" x14ac:dyDescent="0.25">
      <c r="B124"/>
    </row>
    <row r="125" spans="2:2" ht="14.65" customHeight="1" x14ac:dyDescent="0.25">
      <c r="B125"/>
    </row>
    <row r="126" spans="2:2" ht="14.65" customHeight="1" x14ac:dyDescent="0.25">
      <c r="B126"/>
    </row>
    <row r="127" spans="2:2" ht="14.65" customHeight="1" x14ac:dyDescent="0.25">
      <c r="B127"/>
    </row>
    <row r="128" spans="2:2" ht="14.65" customHeight="1" x14ac:dyDescent="0.25">
      <c r="B128"/>
    </row>
    <row r="129" spans="2:2" ht="14.65" customHeight="1" x14ac:dyDescent="0.25">
      <c r="B129"/>
    </row>
    <row r="130" spans="2:2" ht="14.65" customHeight="1" x14ac:dyDescent="0.25">
      <c r="B130"/>
    </row>
    <row r="131" spans="2:2" ht="14.65" customHeight="1" x14ac:dyDescent="0.25">
      <c r="B131"/>
    </row>
    <row r="132" spans="2:2" ht="14.65" customHeight="1" x14ac:dyDescent="0.25">
      <c r="B132"/>
    </row>
    <row r="133" spans="2:2" ht="14.65" customHeight="1" x14ac:dyDescent="0.25">
      <c r="B133"/>
    </row>
    <row r="134" spans="2:2" ht="14.65" customHeight="1" x14ac:dyDescent="0.25">
      <c r="B134"/>
    </row>
    <row r="135" spans="2:2" ht="14.65" customHeight="1" x14ac:dyDescent="0.25">
      <c r="B135"/>
    </row>
    <row r="136" spans="2:2" ht="14.65" customHeight="1" x14ac:dyDescent="0.25">
      <c r="B136"/>
    </row>
    <row r="137" spans="2:2" ht="14.65" customHeight="1" x14ac:dyDescent="0.25">
      <c r="B137"/>
    </row>
    <row r="138" spans="2:2" ht="14.65" customHeight="1" x14ac:dyDescent="0.25">
      <c r="B138"/>
    </row>
    <row r="139" spans="2:2" ht="14.65" customHeight="1" x14ac:dyDescent="0.25">
      <c r="B139"/>
    </row>
    <row r="140" spans="2:2" ht="14.65" customHeight="1" x14ac:dyDescent="0.25">
      <c r="B140"/>
    </row>
    <row r="141" spans="2:2" ht="14.65" customHeight="1" x14ac:dyDescent="0.25">
      <c r="B141"/>
    </row>
    <row r="142" spans="2:2" ht="14.65" customHeight="1" x14ac:dyDescent="0.25">
      <c r="B142"/>
    </row>
    <row r="143" spans="2:2" ht="14.65" customHeight="1" x14ac:dyDescent="0.25">
      <c r="B143"/>
    </row>
    <row r="144" spans="2:2" ht="14.65" customHeight="1" x14ac:dyDescent="0.25">
      <c r="B144"/>
    </row>
    <row r="145" spans="2:2" ht="14.65" customHeight="1" x14ac:dyDescent="0.25">
      <c r="B145"/>
    </row>
    <row r="146" spans="2:2" ht="14.65" customHeight="1" x14ac:dyDescent="0.25">
      <c r="B146"/>
    </row>
    <row r="147" spans="2:2" ht="14.65" customHeight="1" x14ac:dyDescent="0.25">
      <c r="B147"/>
    </row>
    <row r="148" spans="2:2" ht="14.65" customHeight="1" x14ac:dyDescent="0.25">
      <c r="B148"/>
    </row>
    <row r="149" spans="2:2" ht="14.65" customHeight="1" x14ac:dyDescent="0.25">
      <c r="B149"/>
    </row>
    <row r="150" spans="2:2" ht="14.65" customHeight="1" x14ac:dyDescent="0.25">
      <c r="B150"/>
    </row>
    <row r="151" spans="2:2" ht="14.65" customHeight="1" x14ac:dyDescent="0.25">
      <c r="B151"/>
    </row>
    <row r="152" spans="2:2" ht="14.65" customHeight="1" x14ac:dyDescent="0.25">
      <c r="B152"/>
    </row>
    <row r="153" spans="2:2" ht="14.65" customHeight="1" x14ac:dyDescent="0.25">
      <c r="B153"/>
    </row>
    <row r="154" spans="2:2" ht="14.65" customHeight="1" x14ac:dyDescent="0.25">
      <c r="B154"/>
    </row>
    <row r="155" spans="2:2" ht="14.65" customHeight="1" x14ac:dyDescent="0.25">
      <c r="B155"/>
    </row>
    <row r="156" spans="2:2" ht="14.65" customHeight="1" x14ac:dyDescent="0.25">
      <c r="B156"/>
    </row>
    <row r="157" spans="2:2" ht="14.65" customHeight="1" x14ac:dyDescent="0.25">
      <c r="B157"/>
    </row>
    <row r="158" spans="2:2" ht="14.65" customHeight="1" x14ac:dyDescent="0.25">
      <c r="B158"/>
    </row>
    <row r="159" spans="2:2" ht="14.65" customHeight="1" x14ac:dyDescent="0.25">
      <c r="B159"/>
    </row>
    <row r="160" spans="2:2" ht="14.65" customHeight="1" x14ac:dyDescent="0.25">
      <c r="B160"/>
    </row>
    <row r="161" spans="2:2" ht="14.65" customHeight="1" x14ac:dyDescent="0.25">
      <c r="B161"/>
    </row>
    <row r="162" spans="2:2" ht="14.65" customHeight="1" x14ac:dyDescent="0.25">
      <c r="B162"/>
    </row>
    <row r="163" spans="2:2" ht="14.65" customHeight="1" x14ac:dyDescent="0.25">
      <c r="B163"/>
    </row>
    <row r="164" spans="2:2" ht="14.65" customHeight="1" x14ac:dyDescent="0.25">
      <c r="B164"/>
    </row>
    <row r="165" spans="2:2" ht="14.65" customHeight="1" x14ac:dyDescent="0.25">
      <c r="B165"/>
    </row>
    <row r="166" spans="2:2" ht="14.65" customHeight="1" x14ac:dyDescent="0.25">
      <c r="B166"/>
    </row>
    <row r="167" spans="2:2" ht="14.65" customHeight="1" x14ac:dyDescent="0.25">
      <c r="B167"/>
    </row>
    <row r="168" spans="2:2" ht="14.65" customHeight="1" x14ac:dyDescent="0.25">
      <c r="B168"/>
    </row>
    <row r="169" spans="2:2" ht="14.65" customHeight="1" x14ac:dyDescent="0.25">
      <c r="B169"/>
    </row>
    <row r="170" spans="2:2" ht="14.65" customHeight="1" x14ac:dyDescent="0.25">
      <c r="B170"/>
    </row>
    <row r="171" spans="2:2" ht="14.65" customHeight="1" x14ac:dyDescent="0.25">
      <c r="B171"/>
    </row>
    <row r="172" spans="2:2" ht="14.65" customHeight="1" x14ac:dyDescent="0.25">
      <c r="B172"/>
    </row>
    <row r="173" spans="2:2" ht="14.65" customHeight="1" x14ac:dyDescent="0.25">
      <c r="B173"/>
    </row>
    <row r="174" spans="2:2" ht="14.65" customHeight="1" x14ac:dyDescent="0.25">
      <c r="B174"/>
    </row>
    <row r="175" spans="2:2" ht="14.65" customHeight="1" x14ac:dyDescent="0.25">
      <c r="B175"/>
    </row>
    <row r="176" spans="2:2" ht="14.65" customHeight="1" x14ac:dyDescent="0.25">
      <c r="B176"/>
    </row>
    <row r="177" spans="2:2" ht="14.65" customHeight="1" x14ac:dyDescent="0.25">
      <c r="B177"/>
    </row>
    <row r="178" spans="2:2" ht="14.65" customHeight="1" x14ac:dyDescent="0.25">
      <c r="B178"/>
    </row>
    <row r="179" spans="2:2" ht="14.65" customHeight="1" x14ac:dyDescent="0.25">
      <c r="B179"/>
    </row>
    <row r="180" spans="2:2" ht="14.65" customHeight="1" x14ac:dyDescent="0.25">
      <c r="B180"/>
    </row>
    <row r="181" spans="2:2" ht="14.65" customHeight="1" x14ac:dyDescent="0.25">
      <c r="B181"/>
    </row>
    <row r="182" spans="2:2" ht="14.65" customHeight="1" x14ac:dyDescent="0.25">
      <c r="B182"/>
    </row>
    <row r="183" spans="2:2" ht="14.65" customHeight="1" x14ac:dyDescent="0.25">
      <c r="B183"/>
    </row>
    <row r="184" spans="2:2" ht="14.65" customHeight="1" x14ac:dyDescent="0.25">
      <c r="B184"/>
    </row>
    <row r="185" spans="2:2" ht="14.65" customHeight="1" x14ac:dyDescent="0.25">
      <c r="B185"/>
    </row>
    <row r="186" spans="2:2" ht="14.65" customHeight="1" x14ac:dyDescent="0.25">
      <c r="B186"/>
    </row>
    <row r="187" spans="2:2" ht="14.65" customHeight="1" x14ac:dyDescent="0.25">
      <c r="B187"/>
    </row>
    <row r="188" spans="2:2" ht="14.65" customHeight="1" x14ac:dyDescent="0.25">
      <c r="B188"/>
    </row>
    <row r="189" spans="2:2" ht="14.65" customHeight="1" x14ac:dyDescent="0.25">
      <c r="B189"/>
    </row>
    <row r="190" spans="2:2" ht="14.65" customHeight="1" x14ac:dyDescent="0.25">
      <c r="B190"/>
    </row>
    <row r="191" spans="2:2" ht="14.65" customHeight="1" x14ac:dyDescent="0.25">
      <c r="B191"/>
    </row>
    <row r="192" spans="2:2" ht="14.65" customHeight="1" x14ac:dyDescent="0.25">
      <c r="B192"/>
    </row>
    <row r="193" spans="2:2" ht="14.65" customHeight="1" x14ac:dyDescent="0.25">
      <c r="B193"/>
    </row>
    <row r="194" spans="2:2" ht="14.65" customHeight="1" x14ac:dyDescent="0.25">
      <c r="B194"/>
    </row>
    <row r="195" spans="2:2" ht="14.65" customHeight="1" x14ac:dyDescent="0.25">
      <c r="B195"/>
    </row>
    <row r="196" spans="2:2" ht="14.65" customHeight="1" x14ac:dyDescent="0.25">
      <c r="B196"/>
    </row>
    <row r="197" spans="2:2" ht="14.65" customHeight="1" x14ac:dyDescent="0.25">
      <c r="B197"/>
    </row>
    <row r="198" spans="2:2" ht="14.65" customHeight="1" x14ac:dyDescent="0.25">
      <c r="B198"/>
    </row>
    <row r="199" spans="2:2" ht="14.65" customHeight="1" x14ac:dyDescent="0.25">
      <c r="B199"/>
    </row>
    <row r="200" spans="2:2" ht="14.65" customHeight="1" x14ac:dyDescent="0.25">
      <c r="B200"/>
    </row>
    <row r="201" spans="2:2" ht="14.65" customHeight="1" x14ac:dyDescent="0.25">
      <c r="B201"/>
    </row>
    <row r="202" spans="2:2" ht="14.65" customHeight="1" x14ac:dyDescent="0.25">
      <c r="B202"/>
    </row>
    <row r="203" spans="2:2" ht="14.65" customHeight="1" x14ac:dyDescent="0.25">
      <c r="B203"/>
    </row>
    <row r="204" spans="2:2" ht="14.65" customHeight="1" x14ac:dyDescent="0.25">
      <c r="B204"/>
    </row>
    <row r="205" spans="2:2" ht="14.65" customHeight="1" x14ac:dyDescent="0.25">
      <c r="B205"/>
    </row>
    <row r="206" spans="2:2" ht="14.65" customHeight="1" x14ac:dyDescent="0.25">
      <c r="B206"/>
    </row>
  </sheetData>
  <sortState ref="A67:H72">
    <sortCondition ref="F67:F72"/>
  </sortState>
  <mergeCells count="2">
    <mergeCell ref="M10:P10"/>
    <mergeCell ref="A10:B10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ColWidth="8.85546875" defaultRowHeight="14.65" customHeight="1" x14ac:dyDescent="0.25"/>
  <cols>
    <col min="1" max="1" width="13.42578125" style="1" bestFit="1" customWidth="1"/>
    <col min="2" max="2" width="8.85546875" style="1"/>
    <col min="3" max="3" width="23.7109375" style="1" bestFit="1" customWidth="1"/>
    <col min="4" max="4" width="15.7109375" style="1" bestFit="1" customWidth="1"/>
    <col min="5" max="5" width="13.7109375" style="1" bestFit="1" customWidth="1"/>
    <col min="6" max="6" width="30.140625" style="1" bestFit="1" customWidth="1"/>
    <col min="7" max="16384" width="8.85546875" style="1"/>
  </cols>
  <sheetData>
    <row r="1" spans="1:2" ht="15.75" x14ac:dyDescent="0.25">
      <c r="A1" s="3" t="s">
        <v>158</v>
      </c>
      <c r="B1" s="5"/>
    </row>
    <row r="2" spans="1:2" ht="15.75" x14ac:dyDescent="0.25">
      <c r="A2" s="5"/>
      <c r="B2" s="5"/>
    </row>
    <row r="3" spans="1:2" ht="15.75" x14ac:dyDescent="0.25">
      <c r="A3" s="5" t="s">
        <v>178</v>
      </c>
      <c r="B3" s="5"/>
    </row>
    <row r="4" spans="1:2" ht="15.75" x14ac:dyDescent="0.25">
      <c r="A4" s="5" t="s">
        <v>179</v>
      </c>
      <c r="B4" s="5"/>
    </row>
    <row r="5" spans="1:2" ht="15.75" x14ac:dyDescent="0.25">
      <c r="A5" s="5" t="s">
        <v>165</v>
      </c>
      <c r="B5" s="5"/>
    </row>
    <row r="6" spans="1:2" ht="15.75" x14ac:dyDescent="0.25">
      <c r="A6" s="5" t="s">
        <v>180</v>
      </c>
      <c r="B6" s="5"/>
    </row>
    <row r="7" spans="1:2" ht="15.75" x14ac:dyDescent="0.25">
      <c r="A7" s="5" t="s">
        <v>159</v>
      </c>
      <c r="B7" s="5"/>
    </row>
    <row r="8" spans="1:2" ht="15.75" x14ac:dyDescent="0.25">
      <c r="A8" s="5"/>
      <c r="B8" s="5"/>
    </row>
    <row r="9" spans="1:2" ht="15.75" x14ac:dyDescent="0.25">
      <c r="A9" s="5" t="s">
        <v>160</v>
      </c>
      <c r="B9" s="5"/>
    </row>
    <row r="10" spans="1:2" ht="15.75" x14ac:dyDescent="0.25">
      <c r="A10" s="5"/>
      <c r="B10" s="5"/>
    </row>
    <row r="11" spans="1:2" ht="15.75" x14ac:dyDescent="0.25">
      <c r="A11" s="5" t="s">
        <v>181</v>
      </c>
      <c r="B11" s="5"/>
    </row>
    <row r="12" spans="1:2" ht="15.75" x14ac:dyDescent="0.25">
      <c r="A12" s="5" t="s">
        <v>182</v>
      </c>
      <c r="B12" s="5"/>
    </row>
    <row r="13" spans="1:2" ht="15.75" x14ac:dyDescent="0.25">
      <c r="A13" s="5" t="s">
        <v>161</v>
      </c>
      <c r="B13" s="5"/>
    </row>
    <row r="14" spans="1:2" ht="15.75" x14ac:dyDescent="0.25">
      <c r="A14" s="5"/>
      <c r="B14" s="5"/>
    </row>
    <row r="15" spans="1:2" ht="15.75" x14ac:dyDescent="0.25">
      <c r="A15" s="5" t="s">
        <v>162</v>
      </c>
      <c r="B15" s="5"/>
    </row>
    <row r="16" spans="1:2" ht="15.75" x14ac:dyDescent="0.25">
      <c r="A16" s="5" t="s">
        <v>163</v>
      </c>
      <c r="B16" s="5"/>
    </row>
    <row r="17" spans="1:2" ht="15" x14ac:dyDescent="0.25">
      <c r="A17"/>
      <c r="B17"/>
    </row>
    <row r="18" spans="1:2" ht="15.75" x14ac:dyDescent="0.25">
      <c r="A18" s="5" t="s">
        <v>164</v>
      </c>
      <c r="B18"/>
    </row>
    <row r="20" spans="1:2" ht="15.75" x14ac:dyDescent="0.25">
      <c r="A20" s="5" t="s">
        <v>176</v>
      </c>
    </row>
    <row r="22" spans="1:2" ht="15.75" x14ac:dyDescent="0.25">
      <c r="A22" s="7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zoomScale="78" zoomScaleNormal="78" workbookViewId="0"/>
  </sheetViews>
  <sheetFormatPr defaultRowHeight="15" x14ac:dyDescent="0.25"/>
  <cols>
    <col min="1" max="1" width="5.5703125" style="30" bestFit="1" customWidth="1"/>
    <col min="2" max="2" width="11.85546875" bestFit="1" customWidth="1"/>
    <col min="3" max="3" width="4.28515625" bestFit="1" customWidth="1"/>
    <col min="4" max="4" width="12.5703125" bestFit="1" customWidth="1"/>
    <col min="5" max="5" width="9.42578125" bestFit="1" customWidth="1"/>
    <col min="6" max="6" width="17.7109375" bestFit="1" customWidth="1"/>
    <col min="7" max="7" width="4.140625" style="31" customWidth="1"/>
    <col min="8" max="31" width="6.7109375" customWidth="1"/>
    <col min="32" max="32" width="7.28515625" style="59" bestFit="1" customWidth="1"/>
    <col min="33" max="33" width="6.7109375" style="38" customWidth="1"/>
    <col min="34" max="34" width="9.140625" style="6"/>
  </cols>
  <sheetData>
    <row r="1" spans="1:34" s="22" customFormat="1" ht="15.75" thickBot="1" x14ac:dyDescent="0.3">
      <c r="A1" s="30"/>
      <c r="G1" s="30"/>
      <c r="H1" s="51" t="s">
        <v>170</v>
      </c>
      <c r="I1" s="51"/>
      <c r="J1" s="51"/>
      <c r="K1" s="51"/>
      <c r="L1" s="51" t="s">
        <v>140</v>
      </c>
      <c r="M1" s="51"/>
      <c r="N1" s="51"/>
      <c r="O1" s="51"/>
      <c r="P1" s="51" t="s">
        <v>141</v>
      </c>
      <c r="Q1" s="51"/>
      <c r="R1" s="51"/>
      <c r="S1" s="51"/>
      <c r="T1" s="51" t="s">
        <v>142</v>
      </c>
      <c r="U1" s="52"/>
      <c r="V1" s="52"/>
      <c r="W1" s="52"/>
      <c r="X1" s="51" t="s">
        <v>143</v>
      </c>
      <c r="Y1" s="52"/>
      <c r="Z1" s="52"/>
      <c r="AA1" s="52"/>
      <c r="AB1" s="51" t="s">
        <v>144</v>
      </c>
      <c r="AC1" s="53"/>
      <c r="AD1" s="53"/>
      <c r="AE1" s="53"/>
      <c r="AF1" s="54" t="s">
        <v>174</v>
      </c>
      <c r="AG1" s="49" t="s">
        <v>175</v>
      </c>
      <c r="AH1" s="27"/>
    </row>
    <row r="2" spans="1:34" ht="15.75" thickBot="1" x14ac:dyDescent="0.3">
      <c r="A2" s="28"/>
      <c r="H2" s="30" t="s">
        <v>171</v>
      </c>
      <c r="I2" s="30" t="s">
        <v>172</v>
      </c>
      <c r="J2" s="30" t="s">
        <v>173</v>
      </c>
      <c r="K2" s="30" t="s">
        <v>174</v>
      </c>
      <c r="L2" s="30" t="s">
        <v>171</v>
      </c>
      <c r="M2" s="30" t="s">
        <v>172</v>
      </c>
      <c r="N2" s="30" t="s">
        <v>173</v>
      </c>
      <c r="O2" s="30" t="s">
        <v>174</v>
      </c>
      <c r="P2" s="30" t="s">
        <v>171</v>
      </c>
      <c r="Q2" s="30" t="s">
        <v>172</v>
      </c>
      <c r="R2" s="30" t="s">
        <v>173</v>
      </c>
      <c r="S2" s="30" t="s">
        <v>174</v>
      </c>
      <c r="T2" s="30" t="s">
        <v>171</v>
      </c>
      <c r="U2" s="30" t="s">
        <v>172</v>
      </c>
      <c r="V2" s="30" t="s">
        <v>173</v>
      </c>
      <c r="W2" s="30" t="s">
        <v>174</v>
      </c>
      <c r="X2" s="30" t="s">
        <v>171</v>
      </c>
      <c r="Y2" s="30" t="s">
        <v>172</v>
      </c>
      <c r="Z2" s="30" t="s">
        <v>173</v>
      </c>
      <c r="AA2" s="30" t="s">
        <v>174</v>
      </c>
      <c r="AB2" s="30" t="s">
        <v>171</v>
      </c>
      <c r="AC2" s="30" t="s">
        <v>172</v>
      </c>
      <c r="AD2" s="30" t="s">
        <v>173</v>
      </c>
      <c r="AE2" s="30" t="s">
        <v>174</v>
      </c>
      <c r="AF2" s="55"/>
      <c r="AG2" s="50"/>
    </row>
    <row r="3" spans="1:34" ht="15.75" thickBot="1" x14ac:dyDescent="0.3">
      <c r="A3" s="20">
        <v>602</v>
      </c>
      <c r="B3" s="1" t="s">
        <v>26</v>
      </c>
      <c r="C3" s="1" t="s">
        <v>1</v>
      </c>
      <c r="D3" s="1" t="s">
        <v>27</v>
      </c>
      <c r="E3" s="1" t="s">
        <v>3</v>
      </c>
      <c r="F3" s="1" t="s">
        <v>16</v>
      </c>
      <c r="G3" s="31">
        <v>23</v>
      </c>
      <c r="H3" s="23">
        <v>10</v>
      </c>
      <c r="I3" s="23">
        <v>8.6999999999999993</v>
      </c>
      <c r="J3" s="23">
        <v>0</v>
      </c>
      <c r="K3" s="24">
        <f>SUM(H3:I3)-J3</f>
        <v>18.7</v>
      </c>
      <c r="L3" s="23">
        <v>10</v>
      </c>
      <c r="M3" s="23">
        <v>7.9</v>
      </c>
      <c r="N3" s="23">
        <v>0</v>
      </c>
      <c r="O3" s="24">
        <f>SUM(L3:M3)-N3</f>
        <v>17.899999999999999</v>
      </c>
      <c r="P3" s="23">
        <v>10</v>
      </c>
      <c r="Q3" s="23">
        <v>6</v>
      </c>
      <c r="R3" s="23">
        <v>0</v>
      </c>
      <c r="S3" s="24">
        <f>SUM(P3:Q3)-R3</f>
        <v>16</v>
      </c>
      <c r="T3" s="23">
        <v>10</v>
      </c>
      <c r="U3" s="23">
        <v>8.4</v>
      </c>
      <c r="V3" s="23">
        <v>0</v>
      </c>
      <c r="W3" s="24">
        <f>SUM(T3:U3)-V3</f>
        <v>18.399999999999999</v>
      </c>
      <c r="X3" s="23">
        <v>10</v>
      </c>
      <c r="Y3" s="23">
        <v>9.1999999999999993</v>
      </c>
      <c r="Z3" s="23">
        <v>0</v>
      </c>
      <c r="AA3" s="24">
        <f>SUM(X3:Y3)-Z3</f>
        <v>19.2</v>
      </c>
      <c r="AB3" s="23">
        <v>10.5</v>
      </c>
      <c r="AC3" s="23">
        <v>9.3000000000000007</v>
      </c>
      <c r="AD3" s="23">
        <v>0</v>
      </c>
      <c r="AE3" s="25">
        <f>SUM(AB3:AC3)-AD3</f>
        <v>19.8</v>
      </c>
      <c r="AF3" s="56">
        <f>K3+O3+S3+W3+AA3+AE3</f>
        <v>110</v>
      </c>
      <c r="AG3" s="37">
        <v>1</v>
      </c>
    </row>
    <row r="4" spans="1:34" ht="15.75" thickBot="1" x14ac:dyDescent="0.3">
      <c r="A4" s="20">
        <v>604</v>
      </c>
      <c r="B4" s="1" t="s">
        <v>129</v>
      </c>
      <c r="C4" s="1" t="s">
        <v>1</v>
      </c>
      <c r="D4" s="1" t="s">
        <v>130</v>
      </c>
      <c r="E4" s="1" t="s">
        <v>3</v>
      </c>
      <c r="F4" s="1" t="s">
        <v>16</v>
      </c>
      <c r="G4" s="31">
        <v>23</v>
      </c>
      <c r="H4" s="23">
        <v>10</v>
      </c>
      <c r="I4" s="23">
        <v>9.3000000000000007</v>
      </c>
      <c r="J4" s="23">
        <v>0</v>
      </c>
      <c r="K4" s="24">
        <f>SUM(H4:I4)-J4</f>
        <v>19.3</v>
      </c>
      <c r="L4" s="23">
        <v>10</v>
      </c>
      <c r="M4" s="23">
        <v>7.8</v>
      </c>
      <c r="N4" s="23">
        <v>0</v>
      </c>
      <c r="O4" s="24">
        <f>SUM(L4:M4)-N4</f>
        <v>17.8</v>
      </c>
      <c r="P4" s="23">
        <v>10</v>
      </c>
      <c r="Q4" s="23">
        <v>6.3</v>
      </c>
      <c r="R4" s="23">
        <v>0</v>
      </c>
      <c r="S4" s="24">
        <f>SUM(P4:Q4)-R4</f>
        <v>16.3</v>
      </c>
      <c r="T4" s="23">
        <v>10</v>
      </c>
      <c r="U4" s="23">
        <v>8.6</v>
      </c>
      <c r="V4" s="23">
        <v>0</v>
      </c>
      <c r="W4" s="24">
        <f>SUM(T4:U4)-V4</f>
        <v>18.600000000000001</v>
      </c>
      <c r="X4" s="23">
        <v>10</v>
      </c>
      <c r="Y4" s="23">
        <v>9.5</v>
      </c>
      <c r="Z4" s="23">
        <v>0</v>
      </c>
      <c r="AA4" s="24">
        <f>SUM(X4:Y4)-Z4</f>
        <v>19.5</v>
      </c>
      <c r="AB4" s="23">
        <v>9</v>
      </c>
      <c r="AC4" s="23">
        <v>9.1</v>
      </c>
      <c r="AD4" s="23">
        <v>1</v>
      </c>
      <c r="AE4" s="25">
        <f>SUM(AB4:AC4)-AD4</f>
        <v>17.100000000000001</v>
      </c>
      <c r="AF4" s="56">
        <f>K4+O4+S4+W4+AA4+AE4</f>
        <v>108.6</v>
      </c>
      <c r="AG4" s="37">
        <v>2</v>
      </c>
    </row>
    <row r="5" spans="1:34" ht="15.75" thickBot="1" x14ac:dyDescent="0.3">
      <c r="A5" s="20"/>
      <c r="B5" s="1"/>
      <c r="C5" s="1"/>
      <c r="D5" s="1"/>
      <c r="E5" s="1"/>
      <c r="F5" s="1"/>
      <c r="H5" s="23"/>
      <c r="I5" s="23"/>
      <c r="J5" s="23"/>
      <c r="K5" s="24"/>
      <c r="L5" s="23"/>
      <c r="M5" s="23"/>
      <c r="N5" s="23"/>
      <c r="O5" s="24"/>
      <c r="P5" s="23"/>
      <c r="Q5" s="23"/>
      <c r="R5" s="23"/>
      <c r="S5" s="24"/>
      <c r="T5" s="23"/>
      <c r="U5" s="23"/>
      <c r="V5" s="23"/>
      <c r="W5" s="24"/>
      <c r="X5" s="23"/>
      <c r="Y5" s="23"/>
      <c r="Z5" s="23"/>
      <c r="AA5" s="24"/>
      <c r="AB5" s="23"/>
      <c r="AC5" s="23"/>
      <c r="AD5" s="23"/>
      <c r="AE5" s="25"/>
      <c r="AF5" s="56"/>
      <c r="AG5" s="37"/>
    </row>
    <row r="6" spans="1:34" ht="15.75" thickBot="1" x14ac:dyDescent="0.3">
      <c r="A6" s="20">
        <v>601</v>
      </c>
      <c r="B6" s="1" t="s">
        <v>12</v>
      </c>
      <c r="C6" s="1" t="s">
        <v>1</v>
      </c>
      <c r="D6" s="1" t="s">
        <v>15</v>
      </c>
      <c r="E6" s="1" t="s">
        <v>3</v>
      </c>
      <c r="F6" s="1" t="s">
        <v>16</v>
      </c>
      <c r="G6" s="20">
        <v>22</v>
      </c>
      <c r="H6" s="23">
        <v>10</v>
      </c>
      <c r="I6" s="23">
        <v>9</v>
      </c>
      <c r="J6" s="23">
        <v>0</v>
      </c>
      <c r="K6" s="24">
        <f>SUM(H6:I6)-J6</f>
        <v>19</v>
      </c>
      <c r="L6" s="23">
        <v>10</v>
      </c>
      <c r="M6" s="23">
        <v>7.3</v>
      </c>
      <c r="N6" s="23">
        <v>0</v>
      </c>
      <c r="O6" s="24">
        <f>SUM(L6:M6)-N6</f>
        <v>17.3</v>
      </c>
      <c r="P6" s="23">
        <v>10</v>
      </c>
      <c r="Q6" s="23">
        <v>7.8</v>
      </c>
      <c r="R6" s="23">
        <v>0</v>
      </c>
      <c r="S6" s="24">
        <f>SUM(P6:Q6)-R6</f>
        <v>17.8</v>
      </c>
      <c r="T6" s="23">
        <v>8</v>
      </c>
      <c r="U6" s="23">
        <v>8.6</v>
      </c>
      <c r="V6" s="23">
        <v>0</v>
      </c>
      <c r="W6" s="24">
        <f>SUM(T6:U6)-V6</f>
        <v>16.600000000000001</v>
      </c>
      <c r="X6" s="23">
        <v>10</v>
      </c>
      <c r="Y6" s="23">
        <v>9.1999999999999993</v>
      </c>
      <c r="Z6" s="23">
        <v>0</v>
      </c>
      <c r="AA6" s="24">
        <f>SUM(X6:Y6)-Z6</f>
        <v>19.2</v>
      </c>
      <c r="AB6" s="23">
        <v>10</v>
      </c>
      <c r="AC6" s="23">
        <v>9.1999999999999993</v>
      </c>
      <c r="AD6" s="23">
        <v>0</v>
      </c>
      <c r="AE6" s="25">
        <f>SUM(AB6:AC6)-AD6</f>
        <v>19.2</v>
      </c>
      <c r="AF6" s="56">
        <f>K6+O6+S6+W6+AA6+AE6</f>
        <v>109.1</v>
      </c>
      <c r="AG6" s="37">
        <v>1</v>
      </c>
    </row>
    <row r="7" spans="1:34" ht="15.75" thickBot="1" x14ac:dyDescent="0.3">
      <c r="A7" s="20"/>
      <c r="B7" s="1"/>
      <c r="C7" s="1"/>
      <c r="D7" s="1"/>
      <c r="E7" s="1"/>
      <c r="F7" s="1"/>
      <c r="G7" s="20"/>
      <c r="H7" s="23"/>
      <c r="I7" s="23"/>
      <c r="J7" s="23"/>
      <c r="K7" s="24"/>
      <c r="L7" s="23"/>
      <c r="M7" s="23"/>
      <c r="N7" s="23"/>
      <c r="O7" s="24"/>
      <c r="P7" s="23"/>
      <c r="Q7" s="23"/>
      <c r="R7" s="23"/>
      <c r="S7" s="24"/>
      <c r="T7" s="23"/>
      <c r="U7" s="23"/>
      <c r="V7" s="23"/>
      <c r="W7" s="24"/>
      <c r="X7" s="23"/>
      <c r="Y7" s="23"/>
      <c r="Z7" s="23"/>
      <c r="AA7" s="24"/>
      <c r="AB7" s="23"/>
      <c r="AC7" s="23"/>
      <c r="AD7" s="23"/>
      <c r="AE7" s="25"/>
      <c r="AF7" s="56"/>
      <c r="AG7" s="37"/>
    </row>
    <row r="8" spans="1:34" ht="15.75" thickBot="1" x14ac:dyDescent="0.3">
      <c r="A8" s="20">
        <v>3301</v>
      </c>
      <c r="B8" s="1" t="s">
        <v>118</v>
      </c>
      <c r="C8" s="1" t="s">
        <v>49</v>
      </c>
      <c r="D8" s="1" t="s">
        <v>119</v>
      </c>
      <c r="E8" s="1" t="s">
        <v>3</v>
      </c>
      <c r="F8" s="1" t="s">
        <v>14</v>
      </c>
      <c r="G8" s="20">
        <v>21</v>
      </c>
      <c r="H8" s="23">
        <v>10</v>
      </c>
      <c r="I8" s="23">
        <v>8.1</v>
      </c>
      <c r="J8" s="23">
        <v>0</v>
      </c>
      <c r="K8" s="24">
        <f>SUM(H8:I8)-J8</f>
        <v>18.100000000000001</v>
      </c>
      <c r="L8" s="23">
        <v>10</v>
      </c>
      <c r="M8" s="23">
        <v>6.2</v>
      </c>
      <c r="N8" s="23">
        <v>0</v>
      </c>
      <c r="O8" s="24">
        <f>SUM(L8:M8)-N8</f>
        <v>16.2</v>
      </c>
      <c r="P8" s="23">
        <v>10</v>
      </c>
      <c r="Q8" s="23">
        <v>7.5</v>
      </c>
      <c r="R8" s="23">
        <v>0</v>
      </c>
      <c r="S8" s="24">
        <f>SUM(P8:Q8)-R8</f>
        <v>17.5</v>
      </c>
      <c r="T8" s="23">
        <v>10</v>
      </c>
      <c r="U8" s="23">
        <v>7.5</v>
      </c>
      <c r="V8" s="23">
        <v>0</v>
      </c>
      <c r="W8" s="24">
        <f>SUM(T8:U8)-V8</f>
        <v>17.5</v>
      </c>
      <c r="X8" s="23">
        <v>7</v>
      </c>
      <c r="Y8" s="23">
        <v>7.6</v>
      </c>
      <c r="Z8" s="23">
        <v>0</v>
      </c>
      <c r="AA8" s="24">
        <f>SUM(X8:Y8)-Z8</f>
        <v>14.6</v>
      </c>
      <c r="AB8" s="23">
        <v>9.5</v>
      </c>
      <c r="AC8" s="23">
        <v>7.6</v>
      </c>
      <c r="AD8" s="23">
        <v>0</v>
      </c>
      <c r="AE8" s="25">
        <f>SUM(AB8:AC8)-AD8</f>
        <v>17.100000000000001</v>
      </c>
      <c r="AF8" s="56">
        <f>K8+O8+S8+W8+AA8+AE8</f>
        <v>101</v>
      </c>
      <c r="AG8" s="37">
        <v>1</v>
      </c>
    </row>
    <row r="9" spans="1:34" ht="15.75" thickBot="1" x14ac:dyDescent="0.3">
      <c r="A9" s="20"/>
      <c r="B9" s="1"/>
      <c r="C9" s="1"/>
      <c r="D9" s="1"/>
      <c r="E9" s="1"/>
      <c r="F9" s="1"/>
      <c r="G9" s="20"/>
      <c r="H9" s="23"/>
      <c r="I9" s="23"/>
      <c r="J9" s="23"/>
      <c r="K9" s="24"/>
      <c r="L9" s="23"/>
      <c r="M9" s="23"/>
      <c r="N9" s="23"/>
      <c r="O9" s="24"/>
      <c r="P9" s="23"/>
      <c r="Q9" s="23"/>
      <c r="R9" s="23"/>
      <c r="S9" s="24"/>
      <c r="T9" s="23"/>
      <c r="U9" s="23"/>
      <c r="V9" s="23"/>
      <c r="W9" s="24"/>
      <c r="X9" s="23"/>
      <c r="Y9" s="23"/>
      <c r="Z9" s="23"/>
      <c r="AA9" s="24"/>
      <c r="AB9" s="23"/>
      <c r="AC9" s="23"/>
      <c r="AD9" s="23"/>
      <c r="AE9" s="25"/>
      <c r="AF9" s="56"/>
      <c r="AG9" s="37"/>
    </row>
    <row r="10" spans="1:34" ht="15.75" thickBot="1" x14ac:dyDescent="0.3">
      <c r="A10" s="20">
        <v>1904</v>
      </c>
      <c r="B10" s="1" t="s">
        <v>133</v>
      </c>
      <c r="C10" s="1" t="s">
        <v>1</v>
      </c>
      <c r="D10" s="1" t="s">
        <v>134</v>
      </c>
      <c r="E10" s="1" t="s">
        <v>3</v>
      </c>
      <c r="F10" s="1" t="s">
        <v>4</v>
      </c>
      <c r="G10" s="20">
        <v>19</v>
      </c>
      <c r="H10" s="23">
        <v>8</v>
      </c>
      <c r="I10" s="23">
        <v>6.8</v>
      </c>
      <c r="J10" s="23">
        <v>0</v>
      </c>
      <c r="K10" s="24">
        <f>SUM(H10:I10)-J10</f>
        <v>14.8</v>
      </c>
      <c r="L10" s="23">
        <v>9.5</v>
      </c>
      <c r="M10" s="23">
        <v>3</v>
      </c>
      <c r="N10" s="23">
        <v>0</v>
      </c>
      <c r="O10" s="24">
        <f>SUM(L10:M10)-N10</f>
        <v>12.5</v>
      </c>
      <c r="P10" s="23">
        <v>8</v>
      </c>
      <c r="Q10" s="23">
        <v>5.0999999999999996</v>
      </c>
      <c r="R10" s="23">
        <v>0</v>
      </c>
      <c r="S10" s="24">
        <f>SUM(P10:Q10)-R10</f>
        <v>13.1</v>
      </c>
      <c r="T10" s="23">
        <v>9</v>
      </c>
      <c r="U10" s="23">
        <v>8.5</v>
      </c>
      <c r="V10" s="23">
        <v>0</v>
      </c>
      <c r="W10" s="24">
        <f>SUM(T10:U10)-V10</f>
        <v>17.5</v>
      </c>
      <c r="X10" s="23">
        <v>7</v>
      </c>
      <c r="Y10" s="23">
        <v>8.1999999999999993</v>
      </c>
      <c r="Z10" s="23">
        <v>0</v>
      </c>
      <c r="AA10" s="24">
        <f>SUM(X10:Y10)-Z10</f>
        <v>15.2</v>
      </c>
      <c r="AB10" s="23">
        <v>9.5</v>
      </c>
      <c r="AC10" s="23">
        <v>6.7</v>
      </c>
      <c r="AD10" s="23">
        <v>0</v>
      </c>
      <c r="AE10" s="25">
        <f>SUM(AB10:AC10)-AD10</f>
        <v>16.2</v>
      </c>
      <c r="AF10" s="56">
        <f>K10+O10+S10+W10+AA10+AE10</f>
        <v>89.3</v>
      </c>
      <c r="AG10" s="37">
        <v>1</v>
      </c>
    </row>
    <row r="11" spans="1:34" ht="15.75" thickBot="1" x14ac:dyDescent="0.3">
      <c r="A11" s="20">
        <v>1902</v>
      </c>
      <c r="B11" s="1" t="s">
        <v>37</v>
      </c>
      <c r="C11" s="1" t="s">
        <v>1</v>
      </c>
      <c r="D11" s="1" t="s">
        <v>38</v>
      </c>
      <c r="E11" s="1" t="s">
        <v>3</v>
      </c>
      <c r="F11" s="1" t="s">
        <v>4</v>
      </c>
      <c r="G11" s="20">
        <v>19</v>
      </c>
      <c r="H11" s="23">
        <v>6.5</v>
      </c>
      <c r="I11" s="23">
        <v>8.5</v>
      </c>
      <c r="J11" s="23">
        <v>0</v>
      </c>
      <c r="K11" s="24">
        <f>SUM(H11:I11)-J11</f>
        <v>15</v>
      </c>
      <c r="L11" s="23">
        <v>6</v>
      </c>
      <c r="M11" s="23">
        <v>3</v>
      </c>
      <c r="N11" s="23">
        <v>0</v>
      </c>
      <c r="O11" s="24">
        <f>SUM(L11:M11)-N11</f>
        <v>9</v>
      </c>
      <c r="P11" s="23">
        <v>7.5</v>
      </c>
      <c r="Q11" s="23">
        <v>6.8</v>
      </c>
      <c r="R11" s="23">
        <v>0</v>
      </c>
      <c r="S11" s="24">
        <f>SUM(P11:Q11)-R11</f>
        <v>14.3</v>
      </c>
      <c r="T11" s="23">
        <v>9</v>
      </c>
      <c r="U11" s="23">
        <v>8.6</v>
      </c>
      <c r="V11" s="23">
        <v>0</v>
      </c>
      <c r="W11" s="24">
        <f>SUM(T11:U11)-V11</f>
        <v>17.600000000000001</v>
      </c>
      <c r="X11" s="23">
        <v>7</v>
      </c>
      <c r="Y11" s="23">
        <v>7.3</v>
      </c>
      <c r="Z11" s="23">
        <v>0</v>
      </c>
      <c r="AA11" s="24">
        <f>SUM(X11:Y11)-Z11</f>
        <v>14.3</v>
      </c>
      <c r="AB11" s="23">
        <v>7.5</v>
      </c>
      <c r="AC11" s="23">
        <v>7.4</v>
      </c>
      <c r="AD11" s="23">
        <v>0</v>
      </c>
      <c r="AE11" s="25">
        <f>SUM(AB11:AC11)-AD11</f>
        <v>14.9</v>
      </c>
      <c r="AF11" s="56">
        <f>K11+O11+S11+W11+AA11+AE11</f>
        <v>85.100000000000009</v>
      </c>
      <c r="AG11" s="37">
        <v>2</v>
      </c>
    </row>
    <row r="12" spans="1:34" ht="15.75" thickBot="1" x14ac:dyDescent="0.3">
      <c r="A12" s="20">
        <v>1903</v>
      </c>
      <c r="B12" s="1" t="s">
        <v>89</v>
      </c>
      <c r="C12" s="1" t="s">
        <v>49</v>
      </c>
      <c r="D12" s="1" t="s">
        <v>90</v>
      </c>
      <c r="E12" s="1" t="s">
        <v>3</v>
      </c>
      <c r="F12" s="1" t="s">
        <v>4</v>
      </c>
      <c r="G12" s="20">
        <v>19</v>
      </c>
      <c r="H12" s="23">
        <v>8</v>
      </c>
      <c r="I12" s="23">
        <v>6.8</v>
      </c>
      <c r="J12" s="23">
        <v>0</v>
      </c>
      <c r="K12" s="24">
        <f>SUM(H12:I12)-J12</f>
        <v>14.8</v>
      </c>
      <c r="L12" s="23">
        <v>9</v>
      </c>
      <c r="M12" s="23">
        <v>3.4</v>
      </c>
      <c r="N12" s="23">
        <v>0</v>
      </c>
      <c r="O12" s="24">
        <f>SUM(L12:M12)-N12</f>
        <v>12.4</v>
      </c>
      <c r="P12" s="23">
        <v>4</v>
      </c>
      <c r="Q12" s="23">
        <v>7.4</v>
      </c>
      <c r="R12" s="23">
        <v>0</v>
      </c>
      <c r="S12" s="24">
        <f>SUM(P12:Q12)-R12</f>
        <v>11.4</v>
      </c>
      <c r="T12" s="23">
        <v>9</v>
      </c>
      <c r="U12" s="23">
        <v>8.4</v>
      </c>
      <c r="V12" s="23">
        <v>0</v>
      </c>
      <c r="W12" s="24">
        <f>SUM(T12:U12)-V12</f>
        <v>17.399999999999999</v>
      </c>
      <c r="X12" s="23">
        <v>7</v>
      </c>
      <c r="Y12" s="23">
        <v>7.7</v>
      </c>
      <c r="Z12" s="23">
        <v>0</v>
      </c>
      <c r="AA12" s="24">
        <f>SUM(X12:Y12)-Z12</f>
        <v>14.7</v>
      </c>
      <c r="AB12" s="23">
        <v>6</v>
      </c>
      <c r="AC12" s="23">
        <v>6.3</v>
      </c>
      <c r="AD12" s="23">
        <v>1</v>
      </c>
      <c r="AE12" s="25">
        <f>SUM(AB12:AC12)-AD12</f>
        <v>11.3</v>
      </c>
      <c r="AF12" s="56">
        <f>K12+O12+S12+W12+AA12+AE12</f>
        <v>82</v>
      </c>
      <c r="AG12" s="37">
        <v>3</v>
      </c>
    </row>
    <row r="13" spans="1:34" ht="15.75" thickBot="1" x14ac:dyDescent="0.3">
      <c r="A13" s="20">
        <v>1901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20">
        <v>19</v>
      </c>
      <c r="H13" s="23">
        <v>8</v>
      </c>
      <c r="I13" s="23">
        <v>6.7</v>
      </c>
      <c r="J13" s="23">
        <v>0</v>
      </c>
      <c r="K13" s="24">
        <f>SUM(H13:I13)-J13</f>
        <v>14.7</v>
      </c>
      <c r="L13" s="23">
        <v>5.5</v>
      </c>
      <c r="M13" s="23">
        <v>3.8</v>
      </c>
      <c r="N13" s="23">
        <v>0</v>
      </c>
      <c r="O13" s="24">
        <f>SUM(L13:M13)-N13</f>
        <v>9.3000000000000007</v>
      </c>
      <c r="P13" s="23">
        <v>5.5</v>
      </c>
      <c r="Q13" s="23">
        <v>4.8</v>
      </c>
      <c r="R13" s="23">
        <v>0</v>
      </c>
      <c r="S13" s="24">
        <f>SUM(P13:Q13)-R13</f>
        <v>10.3</v>
      </c>
      <c r="T13" s="23">
        <v>9</v>
      </c>
      <c r="U13" s="23">
        <v>8</v>
      </c>
      <c r="V13" s="23">
        <v>0</v>
      </c>
      <c r="W13" s="24">
        <f>SUM(T13:U13)-V13</f>
        <v>17</v>
      </c>
      <c r="X13" s="23">
        <v>7</v>
      </c>
      <c r="Y13" s="23">
        <v>7.2</v>
      </c>
      <c r="Z13" s="23">
        <v>0</v>
      </c>
      <c r="AA13" s="24">
        <f>SUM(X13:Y13)-Z13</f>
        <v>14.2</v>
      </c>
      <c r="AB13" s="23">
        <v>7.5</v>
      </c>
      <c r="AC13" s="23">
        <v>6.9</v>
      </c>
      <c r="AD13" s="23">
        <v>1</v>
      </c>
      <c r="AE13" s="25">
        <f>SUM(AB13:AC13)-AD13</f>
        <v>13.4</v>
      </c>
      <c r="AF13" s="56">
        <f>K13+O13+S13+W13+AA13+AE13</f>
        <v>78.900000000000006</v>
      </c>
      <c r="AG13" s="37">
        <v>4</v>
      </c>
    </row>
    <row r="14" spans="1:34" ht="15.75" thickBot="1" x14ac:dyDescent="0.3">
      <c r="A14" s="20"/>
      <c r="B14" s="1"/>
      <c r="C14" s="1"/>
      <c r="D14" s="1"/>
      <c r="E14" s="1"/>
      <c r="F14" s="1"/>
      <c r="G14" s="20"/>
      <c r="H14" s="23"/>
      <c r="I14" s="23"/>
      <c r="J14" s="23"/>
      <c r="K14" s="24"/>
      <c r="L14" s="23"/>
      <c r="M14" s="23"/>
      <c r="N14" s="23"/>
      <c r="O14" s="24"/>
      <c r="P14" s="23"/>
      <c r="Q14" s="23"/>
      <c r="R14" s="23"/>
      <c r="S14" s="24"/>
      <c r="T14" s="23"/>
      <c r="U14" s="23"/>
      <c r="V14" s="23"/>
      <c r="W14" s="24"/>
      <c r="X14" s="23"/>
      <c r="Y14" s="23"/>
      <c r="Z14" s="23"/>
      <c r="AA14" s="24"/>
      <c r="AB14" s="23"/>
      <c r="AC14" s="23"/>
      <c r="AD14" s="23"/>
      <c r="AE14" s="25"/>
      <c r="AF14" s="56"/>
      <c r="AG14" s="37"/>
    </row>
    <row r="15" spans="1:34" ht="15.75" thickBot="1" x14ac:dyDescent="0.3">
      <c r="A15" s="20">
        <v>609</v>
      </c>
      <c r="B15" s="1" t="s">
        <v>48</v>
      </c>
      <c r="C15" s="1" t="s">
        <v>49</v>
      </c>
      <c r="D15" s="1" t="s">
        <v>50</v>
      </c>
      <c r="E15" s="1" t="s">
        <v>11</v>
      </c>
      <c r="F15" s="1" t="s">
        <v>16</v>
      </c>
      <c r="G15" s="31">
        <v>22</v>
      </c>
      <c r="H15" s="23">
        <v>10</v>
      </c>
      <c r="I15" s="23">
        <v>9.3000000000000007</v>
      </c>
      <c r="J15" s="23">
        <v>0</v>
      </c>
      <c r="K15" s="24">
        <f t="shared" ref="K15:K20" si="0">SUM(H15:I15)-J15</f>
        <v>19.3</v>
      </c>
      <c r="L15" s="23">
        <v>10</v>
      </c>
      <c r="M15" s="23">
        <v>7.5</v>
      </c>
      <c r="N15" s="23">
        <v>0</v>
      </c>
      <c r="O15" s="24">
        <f t="shared" ref="O15:O20" si="1">SUM(L15:M15)-N15</f>
        <v>17.5</v>
      </c>
      <c r="P15" s="23">
        <v>10</v>
      </c>
      <c r="Q15" s="23">
        <v>8.3000000000000007</v>
      </c>
      <c r="R15" s="23">
        <v>0</v>
      </c>
      <c r="S15" s="24">
        <f t="shared" ref="S15:S20" si="2">SUM(P15:Q15)-R15</f>
        <v>18.3</v>
      </c>
      <c r="T15" s="23">
        <v>8</v>
      </c>
      <c r="U15" s="23">
        <v>7.4</v>
      </c>
      <c r="V15" s="23">
        <v>0</v>
      </c>
      <c r="W15" s="24">
        <f t="shared" ref="W15:W20" si="3">SUM(T15:U15)-V15</f>
        <v>15.4</v>
      </c>
      <c r="X15" s="23">
        <v>10</v>
      </c>
      <c r="Y15" s="23">
        <v>9.6999999999999993</v>
      </c>
      <c r="Z15" s="23">
        <v>0</v>
      </c>
      <c r="AA15" s="24">
        <f t="shared" ref="AA15:AA20" si="4">SUM(X15:Y15)-Z15</f>
        <v>19.7</v>
      </c>
      <c r="AB15" s="23">
        <v>10</v>
      </c>
      <c r="AC15" s="23">
        <v>9.5</v>
      </c>
      <c r="AD15" s="23">
        <v>0</v>
      </c>
      <c r="AE15" s="25">
        <f t="shared" ref="AE15:AE20" si="5">SUM(AB15:AC15)-AD15</f>
        <v>19.5</v>
      </c>
      <c r="AF15" s="56">
        <f t="shared" ref="AF15:AF20" si="6">K15+O15+S15+W15+AA15+AE15</f>
        <v>109.7</v>
      </c>
      <c r="AG15" s="37">
        <v>1</v>
      </c>
    </row>
    <row r="16" spans="1:34" ht="15.75" thickBot="1" x14ac:dyDescent="0.3">
      <c r="A16" s="20">
        <v>611</v>
      </c>
      <c r="B16" s="1" t="s">
        <v>73</v>
      </c>
      <c r="C16" s="1" t="s">
        <v>1</v>
      </c>
      <c r="D16" s="1" t="s">
        <v>74</v>
      </c>
      <c r="E16" s="1" t="s">
        <v>11</v>
      </c>
      <c r="F16" s="1" t="s">
        <v>16</v>
      </c>
      <c r="G16" s="31">
        <v>22</v>
      </c>
      <c r="H16" s="35">
        <v>10</v>
      </c>
      <c r="I16" s="35">
        <v>8.9</v>
      </c>
      <c r="J16" s="35">
        <v>0</v>
      </c>
      <c r="K16" s="24">
        <f t="shared" si="0"/>
        <v>18.899999999999999</v>
      </c>
      <c r="L16" s="35">
        <v>10</v>
      </c>
      <c r="M16" s="35">
        <v>8.1</v>
      </c>
      <c r="N16" s="35">
        <v>0</v>
      </c>
      <c r="O16" s="24">
        <f t="shared" si="1"/>
        <v>18.100000000000001</v>
      </c>
      <c r="P16" s="35">
        <v>10</v>
      </c>
      <c r="Q16" s="35">
        <v>8.1999999999999993</v>
      </c>
      <c r="R16" s="35">
        <v>0</v>
      </c>
      <c r="S16" s="24">
        <f t="shared" si="2"/>
        <v>18.2</v>
      </c>
      <c r="T16" s="35">
        <v>8</v>
      </c>
      <c r="U16" s="35">
        <v>7.7</v>
      </c>
      <c r="V16" s="35">
        <v>0</v>
      </c>
      <c r="W16" s="24">
        <f t="shared" si="3"/>
        <v>15.7</v>
      </c>
      <c r="X16" s="35">
        <v>10</v>
      </c>
      <c r="Y16" s="35">
        <v>9.3000000000000007</v>
      </c>
      <c r="Z16" s="35">
        <v>0</v>
      </c>
      <c r="AA16" s="24">
        <f t="shared" si="4"/>
        <v>19.3</v>
      </c>
      <c r="AB16" s="35">
        <v>10</v>
      </c>
      <c r="AC16" s="35">
        <v>9.3000000000000007</v>
      </c>
      <c r="AD16" s="35">
        <v>0</v>
      </c>
      <c r="AE16" s="25">
        <f t="shared" si="5"/>
        <v>19.3</v>
      </c>
      <c r="AF16" s="56">
        <f t="shared" si="6"/>
        <v>109.5</v>
      </c>
      <c r="AG16" s="37">
        <v>2</v>
      </c>
    </row>
    <row r="17" spans="1:37" ht="15.75" thickBot="1" x14ac:dyDescent="0.3">
      <c r="A17" s="20">
        <v>615</v>
      </c>
      <c r="B17" s="1" t="s">
        <v>131</v>
      </c>
      <c r="C17" s="1" t="s">
        <v>1</v>
      </c>
      <c r="D17" s="1" t="s">
        <v>132</v>
      </c>
      <c r="E17" s="1" t="s">
        <v>11</v>
      </c>
      <c r="F17" s="1" t="s">
        <v>16</v>
      </c>
      <c r="G17" s="31">
        <v>22</v>
      </c>
      <c r="H17" s="23">
        <v>10</v>
      </c>
      <c r="I17" s="23">
        <v>8.3000000000000007</v>
      </c>
      <c r="J17" s="23">
        <v>0</v>
      </c>
      <c r="K17" s="24">
        <f t="shared" si="0"/>
        <v>18.3</v>
      </c>
      <c r="L17" s="23">
        <v>10</v>
      </c>
      <c r="M17" s="23">
        <v>8.4</v>
      </c>
      <c r="N17" s="23">
        <v>0</v>
      </c>
      <c r="O17" s="24">
        <f t="shared" si="1"/>
        <v>18.399999999999999</v>
      </c>
      <c r="P17" s="23">
        <v>9</v>
      </c>
      <c r="Q17" s="23">
        <v>8.6</v>
      </c>
      <c r="R17" s="23">
        <v>0</v>
      </c>
      <c r="S17" s="24">
        <f t="shared" si="2"/>
        <v>17.600000000000001</v>
      </c>
      <c r="T17" s="23">
        <v>8</v>
      </c>
      <c r="U17" s="23">
        <v>8.6</v>
      </c>
      <c r="V17" s="23">
        <v>0</v>
      </c>
      <c r="W17" s="24">
        <f t="shared" si="3"/>
        <v>16.600000000000001</v>
      </c>
      <c r="X17" s="23">
        <v>10</v>
      </c>
      <c r="Y17" s="23">
        <v>9.3000000000000007</v>
      </c>
      <c r="Z17" s="23">
        <v>0</v>
      </c>
      <c r="AA17" s="24">
        <f t="shared" si="4"/>
        <v>19.3</v>
      </c>
      <c r="AB17" s="23">
        <v>10</v>
      </c>
      <c r="AC17" s="23">
        <v>8.8000000000000007</v>
      </c>
      <c r="AD17" s="23">
        <v>0</v>
      </c>
      <c r="AE17" s="25">
        <f t="shared" si="5"/>
        <v>18.8</v>
      </c>
      <c r="AF17" s="56">
        <f t="shared" si="6"/>
        <v>109</v>
      </c>
      <c r="AG17" s="37">
        <v>3</v>
      </c>
    </row>
    <row r="18" spans="1:37" s="6" customFormat="1" ht="15.75" thickBot="1" x14ac:dyDescent="0.3">
      <c r="A18" s="20">
        <v>614</v>
      </c>
      <c r="B18" s="1" t="s">
        <v>122</v>
      </c>
      <c r="C18" s="1" t="s">
        <v>1</v>
      </c>
      <c r="D18" s="1" t="s">
        <v>123</v>
      </c>
      <c r="E18" s="1" t="s">
        <v>11</v>
      </c>
      <c r="F18" s="1" t="s">
        <v>16</v>
      </c>
      <c r="G18" s="20">
        <v>22</v>
      </c>
      <c r="H18" s="23">
        <v>10</v>
      </c>
      <c r="I18" s="23">
        <v>9</v>
      </c>
      <c r="J18" s="23">
        <v>0</v>
      </c>
      <c r="K18" s="24">
        <f t="shared" si="0"/>
        <v>19</v>
      </c>
      <c r="L18" s="23">
        <v>10</v>
      </c>
      <c r="M18" s="23">
        <v>7.4</v>
      </c>
      <c r="N18" s="23">
        <v>0</v>
      </c>
      <c r="O18" s="24">
        <f t="shared" si="1"/>
        <v>17.399999999999999</v>
      </c>
      <c r="P18" s="23">
        <v>10</v>
      </c>
      <c r="Q18" s="23">
        <v>5.9</v>
      </c>
      <c r="R18" s="23">
        <v>0</v>
      </c>
      <c r="S18" s="24">
        <f t="shared" si="2"/>
        <v>15.9</v>
      </c>
      <c r="T18" s="23">
        <v>8</v>
      </c>
      <c r="U18" s="23">
        <v>8.8000000000000007</v>
      </c>
      <c r="V18" s="23">
        <v>0</v>
      </c>
      <c r="W18" s="24">
        <f t="shared" si="3"/>
        <v>16.8</v>
      </c>
      <c r="X18" s="23">
        <v>10</v>
      </c>
      <c r="Y18" s="23">
        <v>9.5</v>
      </c>
      <c r="Z18" s="23">
        <v>0</v>
      </c>
      <c r="AA18" s="24">
        <f t="shared" si="4"/>
        <v>19.5</v>
      </c>
      <c r="AB18" s="23">
        <v>10</v>
      </c>
      <c r="AC18" s="23">
        <v>9.4</v>
      </c>
      <c r="AD18" s="23">
        <v>0</v>
      </c>
      <c r="AE18" s="25">
        <f t="shared" si="5"/>
        <v>19.399999999999999</v>
      </c>
      <c r="AF18" s="56">
        <f t="shared" si="6"/>
        <v>108</v>
      </c>
      <c r="AG18" s="37">
        <v>4</v>
      </c>
      <c r="AI18"/>
    </row>
    <row r="19" spans="1:37" s="6" customFormat="1" ht="15.75" thickBot="1" x14ac:dyDescent="0.3">
      <c r="A19" s="20">
        <v>612</v>
      </c>
      <c r="B19" s="1" t="s">
        <v>91</v>
      </c>
      <c r="C19" s="1" t="s">
        <v>49</v>
      </c>
      <c r="D19" s="1" t="s">
        <v>92</v>
      </c>
      <c r="E19" s="1" t="s">
        <v>11</v>
      </c>
      <c r="F19" s="1" t="s">
        <v>16</v>
      </c>
      <c r="G19" s="31">
        <v>22</v>
      </c>
      <c r="H19" s="23">
        <v>10</v>
      </c>
      <c r="I19" s="23">
        <v>8.4</v>
      </c>
      <c r="J19" s="23">
        <v>0</v>
      </c>
      <c r="K19" s="24">
        <f t="shared" si="0"/>
        <v>18.399999999999999</v>
      </c>
      <c r="L19" s="23">
        <v>10</v>
      </c>
      <c r="M19" s="23">
        <v>7.9</v>
      </c>
      <c r="N19" s="23">
        <v>0</v>
      </c>
      <c r="O19" s="24">
        <f t="shared" si="1"/>
        <v>17.899999999999999</v>
      </c>
      <c r="P19" s="23">
        <v>10</v>
      </c>
      <c r="Q19" s="23">
        <v>7.2</v>
      </c>
      <c r="R19" s="23">
        <v>0</v>
      </c>
      <c r="S19" s="24">
        <f t="shared" si="2"/>
        <v>17.2</v>
      </c>
      <c r="T19" s="23">
        <v>8</v>
      </c>
      <c r="U19" s="23">
        <v>8.1999999999999993</v>
      </c>
      <c r="V19" s="23">
        <v>0</v>
      </c>
      <c r="W19" s="24">
        <f t="shared" si="3"/>
        <v>16.2</v>
      </c>
      <c r="X19" s="23">
        <v>10</v>
      </c>
      <c r="Y19" s="23">
        <v>7.9</v>
      </c>
      <c r="Z19" s="23">
        <v>0</v>
      </c>
      <c r="AA19" s="24">
        <f t="shared" si="4"/>
        <v>17.899999999999999</v>
      </c>
      <c r="AB19" s="23">
        <v>10</v>
      </c>
      <c r="AC19" s="23">
        <v>9</v>
      </c>
      <c r="AD19" s="23">
        <v>0</v>
      </c>
      <c r="AE19" s="25">
        <f t="shared" si="5"/>
        <v>19</v>
      </c>
      <c r="AF19" s="56">
        <f t="shared" si="6"/>
        <v>106.6</v>
      </c>
      <c r="AG19" s="37">
        <v>5</v>
      </c>
      <c r="AI19"/>
    </row>
    <row r="20" spans="1:37" s="6" customFormat="1" ht="15.75" thickBot="1" x14ac:dyDescent="0.3">
      <c r="A20" s="20">
        <v>608</v>
      </c>
      <c r="B20" s="1" t="s">
        <v>39</v>
      </c>
      <c r="C20" s="1" t="s">
        <v>1</v>
      </c>
      <c r="D20" s="1" t="s">
        <v>40</v>
      </c>
      <c r="E20" s="1" t="s">
        <v>11</v>
      </c>
      <c r="F20" s="1" t="s">
        <v>16</v>
      </c>
      <c r="G20" s="31">
        <v>22</v>
      </c>
      <c r="H20" s="23">
        <v>10</v>
      </c>
      <c r="I20" s="23">
        <v>8.6999999999999993</v>
      </c>
      <c r="J20" s="23">
        <v>0</v>
      </c>
      <c r="K20" s="24">
        <f t="shared" si="0"/>
        <v>18.7</v>
      </c>
      <c r="L20" s="23">
        <v>10</v>
      </c>
      <c r="M20" s="23">
        <v>6.7</v>
      </c>
      <c r="N20" s="23">
        <v>0</v>
      </c>
      <c r="O20" s="24">
        <f t="shared" si="1"/>
        <v>16.7</v>
      </c>
      <c r="P20" s="23">
        <v>10</v>
      </c>
      <c r="Q20" s="23">
        <v>8.1</v>
      </c>
      <c r="R20" s="23">
        <v>0</v>
      </c>
      <c r="S20" s="24">
        <f t="shared" si="2"/>
        <v>18.100000000000001</v>
      </c>
      <c r="T20" s="23">
        <v>8</v>
      </c>
      <c r="U20" s="23">
        <v>8</v>
      </c>
      <c r="V20" s="23">
        <v>0</v>
      </c>
      <c r="W20" s="24">
        <f t="shared" si="3"/>
        <v>16</v>
      </c>
      <c r="X20" s="23">
        <v>10</v>
      </c>
      <c r="Y20" s="23">
        <v>8.4</v>
      </c>
      <c r="Z20" s="23">
        <v>0</v>
      </c>
      <c r="AA20" s="24">
        <f t="shared" si="4"/>
        <v>18.399999999999999</v>
      </c>
      <c r="AB20" s="23">
        <v>9.5</v>
      </c>
      <c r="AC20" s="23">
        <v>9.1</v>
      </c>
      <c r="AD20" s="23">
        <v>0</v>
      </c>
      <c r="AE20" s="25">
        <f t="shared" si="5"/>
        <v>18.600000000000001</v>
      </c>
      <c r="AF20" s="56">
        <f t="shared" si="6"/>
        <v>106.5</v>
      </c>
      <c r="AG20" s="37"/>
      <c r="AI20"/>
    </row>
    <row r="21" spans="1:37" s="6" customFormat="1" ht="15.75" thickBot="1" x14ac:dyDescent="0.3">
      <c r="A21" s="20"/>
      <c r="B21" s="1"/>
      <c r="C21" s="1"/>
      <c r="D21" s="1"/>
      <c r="E21" s="1"/>
      <c r="F21" s="1"/>
      <c r="G21" s="31"/>
      <c r="H21" s="23"/>
      <c r="I21" s="23"/>
      <c r="J21" s="23"/>
      <c r="K21" s="24"/>
      <c r="L21" s="23"/>
      <c r="M21" s="23"/>
      <c r="N21" s="23"/>
      <c r="O21" s="24"/>
      <c r="P21" s="23"/>
      <c r="Q21" s="23"/>
      <c r="R21" s="23"/>
      <c r="S21" s="24"/>
      <c r="T21" s="23"/>
      <c r="U21" s="23"/>
      <c r="V21" s="23"/>
      <c r="W21" s="24"/>
      <c r="X21" s="23"/>
      <c r="Y21" s="23"/>
      <c r="Z21" s="23"/>
      <c r="AA21" s="24"/>
      <c r="AB21" s="23"/>
      <c r="AC21" s="23"/>
      <c r="AD21" s="23"/>
      <c r="AE21" s="25"/>
      <c r="AF21" s="56"/>
      <c r="AG21" s="37"/>
      <c r="AI21"/>
    </row>
    <row r="22" spans="1:37" s="6" customFormat="1" ht="15.75" thickBot="1" x14ac:dyDescent="0.3">
      <c r="A22" s="20">
        <v>607</v>
      </c>
      <c r="B22" s="1" t="s">
        <v>35</v>
      </c>
      <c r="C22" s="1" t="s">
        <v>1</v>
      </c>
      <c r="D22" s="1" t="s">
        <v>36</v>
      </c>
      <c r="E22" s="1" t="s">
        <v>11</v>
      </c>
      <c r="F22" s="1" t="s">
        <v>16</v>
      </c>
      <c r="G22" s="20">
        <v>21</v>
      </c>
      <c r="H22" s="23">
        <v>10</v>
      </c>
      <c r="I22" s="23">
        <v>9</v>
      </c>
      <c r="J22" s="23">
        <v>0</v>
      </c>
      <c r="K22" s="24">
        <f t="shared" ref="K22:K29" si="7">SUM(H22:I22)-J22</f>
        <v>19</v>
      </c>
      <c r="L22" s="23">
        <v>10</v>
      </c>
      <c r="M22" s="23">
        <v>5.8</v>
      </c>
      <c r="N22" s="23">
        <v>0</v>
      </c>
      <c r="O22" s="24">
        <f t="shared" ref="O22:O29" si="8">SUM(L22:M22)-N22</f>
        <v>15.8</v>
      </c>
      <c r="P22" s="23">
        <v>10</v>
      </c>
      <c r="Q22" s="23">
        <v>8.9</v>
      </c>
      <c r="R22" s="23">
        <v>0</v>
      </c>
      <c r="S22" s="24">
        <f t="shared" ref="S22:S29" si="9">SUM(P22:Q22)-R22</f>
        <v>18.899999999999999</v>
      </c>
      <c r="T22" s="23">
        <v>10</v>
      </c>
      <c r="U22" s="23">
        <v>9.3000000000000007</v>
      </c>
      <c r="V22" s="23">
        <v>0</v>
      </c>
      <c r="W22" s="24">
        <f t="shared" ref="W22:W29" si="10">SUM(T22:U22)-V22</f>
        <v>19.3</v>
      </c>
      <c r="X22" s="23">
        <v>10</v>
      </c>
      <c r="Y22" s="23">
        <v>10</v>
      </c>
      <c r="Z22" s="23">
        <v>0</v>
      </c>
      <c r="AA22" s="24">
        <f t="shared" ref="AA22:AA29" si="11">SUM(X22:Y22)-Z22</f>
        <v>20</v>
      </c>
      <c r="AB22" s="23">
        <v>10</v>
      </c>
      <c r="AC22" s="23">
        <v>8.5</v>
      </c>
      <c r="AD22" s="23">
        <v>0</v>
      </c>
      <c r="AE22" s="25">
        <f t="shared" ref="AE22:AE29" si="12">SUM(AB22:AC22)-AD22</f>
        <v>18.5</v>
      </c>
      <c r="AF22" s="56">
        <f t="shared" ref="AF22:AF29" si="13">K22+O22+S22+W22+AA22+AE22</f>
        <v>111.5</v>
      </c>
      <c r="AG22" s="37">
        <v>1</v>
      </c>
      <c r="AI22"/>
    </row>
    <row r="23" spans="1:37" s="6" customFormat="1" ht="15.75" thickBot="1" x14ac:dyDescent="0.3">
      <c r="A23" s="20">
        <v>613</v>
      </c>
      <c r="B23" s="1" t="s">
        <v>102</v>
      </c>
      <c r="C23" s="1" t="s">
        <v>1</v>
      </c>
      <c r="D23" s="1" t="s">
        <v>103</v>
      </c>
      <c r="E23" s="1" t="s">
        <v>11</v>
      </c>
      <c r="F23" s="1" t="s">
        <v>16</v>
      </c>
      <c r="G23" s="20">
        <v>21</v>
      </c>
      <c r="H23" s="23">
        <v>10</v>
      </c>
      <c r="I23" s="23">
        <v>8.9</v>
      </c>
      <c r="J23" s="23">
        <v>0</v>
      </c>
      <c r="K23" s="24">
        <f t="shared" si="7"/>
        <v>18.899999999999999</v>
      </c>
      <c r="L23" s="23">
        <v>10</v>
      </c>
      <c r="M23" s="23">
        <v>6.6</v>
      </c>
      <c r="N23" s="23">
        <v>0</v>
      </c>
      <c r="O23" s="24">
        <f t="shared" si="8"/>
        <v>16.600000000000001</v>
      </c>
      <c r="P23" s="23">
        <v>10</v>
      </c>
      <c r="Q23" s="23">
        <v>8.8000000000000007</v>
      </c>
      <c r="R23" s="23">
        <v>0</v>
      </c>
      <c r="S23" s="24">
        <f t="shared" si="9"/>
        <v>18.8</v>
      </c>
      <c r="T23" s="23">
        <v>10</v>
      </c>
      <c r="U23" s="23">
        <v>9.1</v>
      </c>
      <c r="V23" s="23">
        <v>0</v>
      </c>
      <c r="W23" s="24">
        <f t="shared" si="10"/>
        <v>19.100000000000001</v>
      </c>
      <c r="X23" s="23">
        <v>9.5</v>
      </c>
      <c r="Y23" s="23">
        <v>9.3000000000000007</v>
      </c>
      <c r="Z23" s="23">
        <v>0</v>
      </c>
      <c r="AA23" s="24">
        <f t="shared" si="11"/>
        <v>18.8</v>
      </c>
      <c r="AB23" s="23">
        <v>10</v>
      </c>
      <c r="AC23" s="23">
        <v>8.5</v>
      </c>
      <c r="AD23" s="23">
        <v>0</v>
      </c>
      <c r="AE23" s="25">
        <f t="shared" si="12"/>
        <v>18.5</v>
      </c>
      <c r="AF23" s="56">
        <f t="shared" si="13"/>
        <v>110.7</v>
      </c>
      <c r="AG23" s="37">
        <v>2</v>
      </c>
      <c r="AI23"/>
    </row>
    <row r="24" spans="1:37" s="6" customFormat="1" ht="15.75" thickBot="1" x14ac:dyDescent="0.3">
      <c r="A24" s="20">
        <v>1804</v>
      </c>
      <c r="B24" s="1" t="s">
        <v>83</v>
      </c>
      <c r="C24" s="1" t="s">
        <v>1</v>
      </c>
      <c r="D24" s="1" t="s">
        <v>84</v>
      </c>
      <c r="E24" s="1" t="s">
        <v>11</v>
      </c>
      <c r="F24" s="1" t="s">
        <v>25</v>
      </c>
      <c r="G24" s="21">
        <v>21</v>
      </c>
      <c r="H24" s="23">
        <v>10</v>
      </c>
      <c r="I24" s="23">
        <v>8.4</v>
      </c>
      <c r="J24" s="23">
        <v>0</v>
      </c>
      <c r="K24" s="24">
        <f t="shared" si="7"/>
        <v>18.399999999999999</v>
      </c>
      <c r="L24" s="23">
        <v>10</v>
      </c>
      <c r="M24" s="23">
        <v>6.3</v>
      </c>
      <c r="N24" s="23">
        <v>0</v>
      </c>
      <c r="O24" s="24">
        <f t="shared" si="8"/>
        <v>16.3</v>
      </c>
      <c r="P24" s="23">
        <v>10</v>
      </c>
      <c r="Q24" s="23">
        <v>7.7</v>
      </c>
      <c r="R24" s="23">
        <v>0</v>
      </c>
      <c r="S24" s="24">
        <f t="shared" si="9"/>
        <v>17.7</v>
      </c>
      <c r="T24" s="23">
        <v>10</v>
      </c>
      <c r="U24" s="23">
        <v>9</v>
      </c>
      <c r="V24" s="23">
        <v>0</v>
      </c>
      <c r="W24" s="24">
        <f t="shared" si="10"/>
        <v>19</v>
      </c>
      <c r="X24" s="23">
        <v>9.5</v>
      </c>
      <c r="Y24" s="23">
        <v>9.6</v>
      </c>
      <c r="Z24" s="23">
        <v>0</v>
      </c>
      <c r="AA24" s="24">
        <f t="shared" si="11"/>
        <v>19.100000000000001</v>
      </c>
      <c r="AB24" s="23">
        <v>10</v>
      </c>
      <c r="AC24" s="23">
        <v>9.1</v>
      </c>
      <c r="AD24" s="23">
        <v>0</v>
      </c>
      <c r="AE24" s="25">
        <f t="shared" si="12"/>
        <v>19.100000000000001</v>
      </c>
      <c r="AF24" s="56">
        <f t="shared" si="13"/>
        <v>109.6</v>
      </c>
      <c r="AG24" s="37">
        <v>3</v>
      </c>
      <c r="AI24"/>
    </row>
    <row r="25" spans="1:37" s="6" customFormat="1" ht="15.75" thickBot="1" x14ac:dyDescent="0.3">
      <c r="A25" s="20">
        <v>606</v>
      </c>
      <c r="B25" s="1" t="s">
        <v>30</v>
      </c>
      <c r="C25" s="1" t="s">
        <v>1</v>
      </c>
      <c r="D25" s="1" t="s">
        <v>31</v>
      </c>
      <c r="E25" s="1" t="s">
        <v>11</v>
      </c>
      <c r="F25" s="1" t="s">
        <v>16</v>
      </c>
      <c r="G25" s="20">
        <v>21</v>
      </c>
      <c r="H25" s="23">
        <v>10</v>
      </c>
      <c r="I25" s="23">
        <v>9.3000000000000007</v>
      </c>
      <c r="J25" s="23">
        <v>0</v>
      </c>
      <c r="K25" s="24">
        <f t="shared" si="7"/>
        <v>19.3</v>
      </c>
      <c r="L25" s="23">
        <v>10</v>
      </c>
      <c r="M25" s="23">
        <v>5.7</v>
      </c>
      <c r="N25" s="23">
        <v>0</v>
      </c>
      <c r="O25" s="24">
        <f t="shared" si="8"/>
        <v>15.7</v>
      </c>
      <c r="P25" s="23">
        <v>9.5</v>
      </c>
      <c r="Q25" s="23">
        <v>6.2</v>
      </c>
      <c r="R25" s="23">
        <v>0</v>
      </c>
      <c r="S25" s="24">
        <f t="shared" si="9"/>
        <v>15.7</v>
      </c>
      <c r="T25" s="23">
        <v>10</v>
      </c>
      <c r="U25" s="23">
        <v>9.1999999999999993</v>
      </c>
      <c r="V25" s="23">
        <v>0</v>
      </c>
      <c r="W25" s="24">
        <f t="shared" si="10"/>
        <v>19.2</v>
      </c>
      <c r="X25" s="23">
        <v>10</v>
      </c>
      <c r="Y25" s="23">
        <v>9.6999999999999993</v>
      </c>
      <c r="Z25" s="23">
        <v>0</v>
      </c>
      <c r="AA25" s="24">
        <f t="shared" si="11"/>
        <v>19.7</v>
      </c>
      <c r="AB25" s="23">
        <v>10</v>
      </c>
      <c r="AC25" s="23">
        <v>8.3000000000000007</v>
      </c>
      <c r="AD25" s="23">
        <v>0</v>
      </c>
      <c r="AE25" s="25">
        <f t="shared" si="12"/>
        <v>18.3</v>
      </c>
      <c r="AF25" s="56">
        <f t="shared" si="13"/>
        <v>107.9</v>
      </c>
      <c r="AG25" s="37">
        <v>4</v>
      </c>
      <c r="AI25"/>
    </row>
    <row r="26" spans="1:37" s="6" customFormat="1" ht="15.75" thickBot="1" x14ac:dyDescent="0.3">
      <c r="A26" s="20">
        <v>610</v>
      </c>
      <c r="B26" s="1" t="s">
        <v>59</v>
      </c>
      <c r="C26" s="1" t="s">
        <v>1</v>
      </c>
      <c r="D26" s="1" t="s">
        <v>60</v>
      </c>
      <c r="E26" s="1" t="s">
        <v>11</v>
      </c>
      <c r="F26" s="1" t="s">
        <v>16</v>
      </c>
      <c r="G26" s="20">
        <v>21</v>
      </c>
      <c r="H26" s="23">
        <v>9.5</v>
      </c>
      <c r="I26" s="23">
        <v>8.6999999999999993</v>
      </c>
      <c r="J26" s="23">
        <v>0</v>
      </c>
      <c r="K26" s="24">
        <f t="shared" si="7"/>
        <v>18.2</v>
      </c>
      <c r="L26" s="23">
        <v>8</v>
      </c>
      <c r="M26" s="23">
        <v>5.5</v>
      </c>
      <c r="N26" s="23">
        <v>0</v>
      </c>
      <c r="O26" s="24">
        <f t="shared" si="8"/>
        <v>13.5</v>
      </c>
      <c r="P26" s="23">
        <v>10</v>
      </c>
      <c r="Q26" s="23">
        <v>8</v>
      </c>
      <c r="R26" s="23">
        <v>0</v>
      </c>
      <c r="S26" s="24">
        <f t="shared" si="9"/>
        <v>18</v>
      </c>
      <c r="T26" s="23">
        <v>10</v>
      </c>
      <c r="U26" s="23">
        <v>9</v>
      </c>
      <c r="V26" s="23">
        <v>0</v>
      </c>
      <c r="W26" s="24">
        <f t="shared" si="10"/>
        <v>19</v>
      </c>
      <c r="X26" s="23">
        <v>9.5</v>
      </c>
      <c r="Y26" s="23">
        <v>9.4</v>
      </c>
      <c r="Z26" s="23">
        <v>0</v>
      </c>
      <c r="AA26" s="24">
        <f t="shared" si="11"/>
        <v>18.899999999999999</v>
      </c>
      <c r="AB26" s="23">
        <v>10</v>
      </c>
      <c r="AC26" s="23">
        <v>8.6999999999999993</v>
      </c>
      <c r="AD26" s="23">
        <v>0</v>
      </c>
      <c r="AE26" s="25">
        <f t="shared" si="12"/>
        <v>18.7</v>
      </c>
      <c r="AF26" s="56">
        <f t="shared" si="13"/>
        <v>106.3</v>
      </c>
      <c r="AG26" s="37">
        <v>5</v>
      </c>
      <c r="AI26"/>
    </row>
    <row r="27" spans="1:37" s="6" customFormat="1" ht="15.75" thickBot="1" x14ac:dyDescent="0.3">
      <c r="A27" s="20">
        <v>1802</v>
      </c>
      <c r="B27" s="1" t="s">
        <v>43</v>
      </c>
      <c r="C27" s="1" t="s">
        <v>44</v>
      </c>
      <c r="D27" s="1" t="s">
        <v>45</v>
      </c>
      <c r="E27" s="1" t="s">
        <v>11</v>
      </c>
      <c r="F27" s="1" t="s">
        <v>25</v>
      </c>
      <c r="G27" s="21">
        <v>21</v>
      </c>
      <c r="H27" s="23">
        <v>10</v>
      </c>
      <c r="I27" s="23">
        <v>8</v>
      </c>
      <c r="J27" s="23">
        <v>0</v>
      </c>
      <c r="K27" s="24">
        <f t="shared" si="7"/>
        <v>18</v>
      </c>
      <c r="L27" s="23">
        <v>10</v>
      </c>
      <c r="M27" s="23">
        <v>5.9</v>
      </c>
      <c r="N27" s="23">
        <v>0</v>
      </c>
      <c r="O27" s="24">
        <f t="shared" si="8"/>
        <v>15.9</v>
      </c>
      <c r="P27" s="23">
        <v>10</v>
      </c>
      <c r="Q27" s="23">
        <v>6.5</v>
      </c>
      <c r="R27" s="23">
        <v>0</v>
      </c>
      <c r="S27" s="24">
        <f t="shared" si="9"/>
        <v>16.5</v>
      </c>
      <c r="T27" s="23">
        <v>10</v>
      </c>
      <c r="U27" s="23">
        <v>7.9</v>
      </c>
      <c r="V27" s="23">
        <v>0</v>
      </c>
      <c r="W27" s="24">
        <f t="shared" si="10"/>
        <v>17.899999999999999</v>
      </c>
      <c r="X27" s="23">
        <v>9</v>
      </c>
      <c r="Y27" s="23">
        <v>9</v>
      </c>
      <c r="Z27" s="23">
        <v>0</v>
      </c>
      <c r="AA27" s="24">
        <f t="shared" si="11"/>
        <v>18</v>
      </c>
      <c r="AB27" s="23">
        <v>10</v>
      </c>
      <c r="AC27" s="23">
        <v>8.4</v>
      </c>
      <c r="AD27" s="23">
        <v>0</v>
      </c>
      <c r="AE27" s="25">
        <f t="shared" si="12"/>
        <v>18.399999999999999</v>
      </c>
      <c r="AF27" s="56">
        <f t="shared" si="13"/>
        <v>104.69999999999999</v>
      </c>
      <c r="AG27" s="37"/>
      <c r="AI27"/>
    </row>
    <row r="28" spans="1:37" s="6" customFormat="1" ht="15.75" thickBot="1" x14ac:dyDescent="0.3">
      <c r="A28" s="20">
        <v>3304</v>
      </c>
      <c r="B28" s="1" t="s">
        <v>79</v>
      </c>
      <c r="C28" s="1" t="s">
        <v>1</v>
      </c>
      <c r="D28" s="1" t="s">
        <v>80</v>
      </c>
      <c r="E28" s="1" t="s">
        <v>11</v>
      </c>
      <c r="F28" s="1" t="s">
        <v>14</v>
      </c>
      <c r="G28" s="20">
        <v>21</v>
      </c>
      <c r="H28" s="23">
        <v>9</v>
      </c>
      <c r="I28" s="23">
        <v>7.6</v>
      </c>
      <c r="J28" s="23">
        <v>0</v>
      </c>
      <c r="K28" s="24">
        <f t="shared" si="7"/>
        <v>16.600000000000001</v>
      </c>
      <c r="L28" s="23">
        <v>10</v>
      </c>
      <c r="M28" s="23">
        <v>6.5</v>
      </c>
      <c r="N28" s="23">
        <v>0</v>
      </c>
      <c r="O28" s="24">
        <f t="shared" si="8"/>
        <v>16.5</v>
      </c>
      <c r="P28" s="23">
        <v>9.5</v>
      </c>
      <c r="Q28" s="23">
        <v>6.7</v>
      </c>
      <c r="R28" s="23">
        <v>0</v>
      </c>
      <c r="S28" s="24">
        <f t="shared" si="9"/>
        <v>16.2</v>
      </c>
      <c r="T28" s="23">
        <v>10</v>
      </c>
      <c r="U28" s="23">
        <v>7</v>
      </c>
      <c r="V28" s="23">
        <v>0</v>
      </c>
      <c r="W28" s="24">
        <f t="shared" si="10"/>
        <v>17</v>
      </c>
      <c r="X28" s="23">
        <v>6.5</v>
      </c>
      <c r="Y28" s="23">
        <v>6.5</v>
      </c>
      <c r="Z28" s="23">
        <v>0</v>
      </c>
      <c r="AA28" s="24">
        <f t="shared" si="11"/>
        <v>13</v>
      </c>
      <c r="AB28" s="23">
        <v>9</v>
      </c>
      <c r="AC28" s="23">
        <v>8.4</v>
      </c>
      <c r="AD28" s="23">
        <v>0</v>
      </c>
      <c r="AE28" s="25">
        <f t="shared" si="12"/>
        <v>17.399999999999999</v>
      </c>
      <c r="AF28" s="56">
        <f t="shared" si="13"/>
        <v>96.699999999999989</v>
      </c>
      <c r="AG28" s="37"/>
      <c r="AI28"/>
      <c r="AK28" s="36"/>
    </row>
    <row r="29" spans="1:37" s="6" customFormat="1" ht="15.75" thickBot="1" x14ac:dyDescent="0.3">
      <c r="A29" s="20">
        <v>1801</v>
      </c>
      <c r="B29" s="1" t="s">
        <v>23</v>
      </c>
      <c r="C29" s="1" t="s">
        <v>1</v>
      </c>
      <c r="D29" s="1" t="s">
        <v>24</v>
      </c>
      <c r="E29" s="1" t="s">
        <v>11</v>
      </c>
      <c r="F29" s="1" t="s">
        <v>25</v>
      </c>
      <c r="G29" s="21">
        <v>21</v>
      </c>
      <c r="H29" s="23">
        <v>10</v>
      </c>
      <c r="I29" s="23">
        <v>7.7</v>
      </c>
      <c r="J29" s="23">
        <v>0</v>
      </c>
      <c r="K29" s="24">
        <f t="shared" si="7"/>
        <v>17.7</v>
      </c>
      <c r="L29" s="35">
        <v>0</v>
      </c>
      <c r="M29" s="35">
        <v>0</v>
      </c>
      <c r="N29" s="35">
        <v>0</v>
      </c>
      <c r="O29" s="24">
        <f t="shared" si="8"/>
        <v>0</v>
      </c>
      <c r="P29" s="35">
        <v>0</v>
      </c>
      <c r="Q29" s="35">
        <v>0</v>
      </c>
      <c r="R29" s="35">
        <v>0</v>
      </c>
      <c r="S29" s="24">
        <f t="shared" si="9"/>
        <v>0</v>
      </c>
      <c r="T29" s="35">
        <v>10</v>
      </c>
      <c r="U29" s="35">
        <v>7.5</v>
      </c>
      <c r="V29" s="35">
        <v>0</v>
      </c>
      <c r="W29" s="24">
        <f t="shared" si="10"/>
        <v>17.5</v>
      </c>
      <c r="X29" s="35">
        <v>6.5</v>
      </c>
      <c r="Y29" s="35">
        <v>5.4</v>
      </c>
      <c r="Z29" s="35">
        <v>0</v>
      </c>
      <c r="AA29" s="24">
        <f t="shared" si="11"/>
        <v>11.9</v>
      </c>
      <c r="AB29" s="35">
        <v>9.5</v>
      </c>
      <c r="AC29" s="35">
        <v>7.2</v>
      </c>
      <c r="AD29" s="35">
        <v>0</v>
      </c>
      <c r="AE29" s="25">
        <f t="shared" si="12"/>
        <v>16.7</v>
      </c>
      <c r="AF29" s="56">
        <f t="shared" si="13"/>
        <v>63.8</v>
      </c>
      <c r="AG29" s="37"/>
      <c r="AI29"/>
    </row>
    <row r="30" spans="1:37" s="6" customFormat="1" ht="15.75" thickBot="1" x14ac:dyDescent="0.3">
      <c r="A30" s="20"/>
      <c r="B30" s="1"/>
      <c r="C30" s="1"/>
      <c r="D30" s="1"/>
      <c r="E30" s="1"/>
      <c r="F30" s="1"/>
      <c r="G30" s="21"/>
      <c r="H30" s="23"/>
      <c r="I30" s="23"/>
      <c r="J30" s="23"/>
      <c r="K30" s="24"/>
      <c r="L30" s="23"/>
      <c r="M30" s="23"/>
      <c r="N30" s="23"/>
      <c r="O30" s="24"/>
      <c r="P30" s="23"/>
      <c r="Q30" s="23"/>
      <c r="R30" s="23"/>
      <c r="S30" s="24"/>
      <c r="T30" s="23"/>
      <c r="U30" s="23"/>
      <c r="V30" s="23"/>
      <c r="W30" s="24"/>
      <c r="X30" s="23"/>
      <c r="Y30" s="23"/>
      <c r="Z30" s="23"/>
      <c r="AA30" s="24"/>
      <c r="AB30" s="23"/>
      <c r="AC30" s="23"/>
      <c r="AD30" s="23"/>
      <c r="AE30" s="25"/>
      <c r="AF30" s="56"/>
      <c r="AG30" s="37"/>
      <c r="AI30"/>
    </row>
    <row r="31" spans="1:37" s="6" customFormat="1" ht="15.75" thickBot="1" x14ac:dyDescent="0.3">
      <c r="A31" s="20">
        <v>3303</v>
      </c>
      <c r="B31" s="1" t="s">
        <v>77</v>
      </c>
      <c r="C31" s="1" t="s">
        <v>1</v>
      </c>
      <c r="D31" s="1" t="s">
        <v>78</v>
      </c>
      <c r="E31" s="1" t="s">
        <v>11</v>
      </c>
      <c r="F31" s="1" t="s">
        <v>14</v>
      </c>
      <c r="G31" s="20">
        <v>20</v>
      </c>
      <c r="H31" s="23">
        <v>8.5</v>
      </c>
      <c r="I31" s="23">
        <v>8.6999999999999993</v>
      </c>
      <c r="J31" s="23">
        <v>0</v>
      </c>
      <c r="K31" s="24">
        <f>SUM(H31:I31)-J31</f>
        <v>17.2</v>
      </c>
      <c r="L31" s="23">
        <v>9.5</v>
      </c>
      <c r="M31" s="23">
        <v>6.5</v>
      </c>
      <c r="N31" s="23">
        <v>0</v>
      </c>
      <c r="O31" s="24">
        <f>SUM(L31:M31)-N31</f>
        <v>16</v>
      </c>
      <c r="P31" s="23">
        <v>9.5</v>
      </c>
      <c r="Q31" s="23">
        <v>7.4</v>
      </c>
      <c r="R31" s="23">
        <v>0</v>
      </c>
      <c r="S31" s="24">
        <f>SUM(P31:Q31)-R31</f>
        <v>16.899999999999999</v>
      </c>
      <c r="T31" s="23">
        <v>10</v>
      </c>
      <c r="U31" s="23">
        <v>9.1</v>
      </c>
      <c r="V31" s="23">
        <v>0</v>
      </c>
      <c r="W31" s="24">
        <f>SUM(T31:U31)-V31</f>
        <v>19.100000000000001</v>
      </c>
      <c r="X31" s="23">
        <v>9.5</v>
      </c>
      <c r="Y31" s="23">
        <v>6</v>
      </c>
      <c r="Z31" s="23">
        <v>0</v>
      </c>
      <c r="AA31" s="24">
        <f>SUM(X31:Y31)-Z31</f>
        <v>15.5</v>
      </c>
      <c r="AB31" s="23">
        <v>9.5</v>
      </c>
      <c r="AC31" s="23">
        <v>8.4</v>
      </c>
      <c r="AD31" s="23">
        <v>0</v>
      </c>
      <c r="AE31" s="25">
        <f>SUM(AB31:AC31)-AD31</f>
        <v>17.899999999999999</v>
      </c>
      <c r="AF31" s="56">
        <f>K31+O31+S31+W31+AA31+AE31</f>
        <v>102.6</v>
      </c>
      <c r="AG31" s="37">
        <v>1</v>
      </c>
      <c r="AI31"/>
    </row>
    <row r="32" spans="1:37" s="6" customFormat="1" ht="15.75" thickBot="1" x14ac:dyDescent="0.3">
      <c r="A32" s="20">
        <v>605</v>
      </c>
      <c r="B32" s="1" t="s">
        <v>97</v>
      </c>
      <c r="C32" s="1" t="s">
        <v>1</v>
      </c>
      <c r="D32" s="1" t="s">
        <v>98</v>
      </c>
      <c r="E32" s="1" t="s">
        <v>11</v>
      </c>
      <c r="F32" s="1" t="s">
        <v>16</v>
      </c>
      <c r="G32" s="20">
        <v>20</v>
      </c>
      <c r="H32" s="23">
        <v>10</v>
      </c>
      <c r="I32" s="23">
        <v>8.4</v>
      </c>
      <c r="J32" s="23">
        <v>0</v>
      </c>
      <c r="K32" s="24">
        <f>SUM(H32:I32)-J32</f>
        <v>18.399999999999999</v>
      </c>
      <c r="L32" s="23">
        <v>5.5</v>
      </c>
      <c r="M32" s="23">
        <v>4.2</v>
      </c>
      <c r="N32" s="23">
        <v>0</v>
      </c>
      <c r="O32" s="24">
        <f>SUM(L32:M32)-N32</f>
        <v>9.6999999999999993</v>
      </c>
      <c r="P32" s="23">
        <v>10</v>
      </c>
      <c r="Q32" s="23">
        <v>7.7</v>
      </c>
      <c r="R32" s="23">
        <v>0</v>
      </c>
      <c r="S32" s="24">
        <f>SUM(P32:Q32)-R32</f>
        <v>17.7</v>
      </c>
      <c r="T32" s="23">
        <v>10</v>
      </c>
      <c r="U32" s="23">
        <v>8.8000000000000007</v>
      </c>
      <c r="V32" s="23">
        <v>0</v>
      </c>
      <c r="W32" s="24">
        <f>SUM(T32:U32)-V32</f>
        <v>18.8</v>
      </c>
      <c r="X32" s="23">
        <v>6</v>
      </c>
      <c r="Y32" s="23">
        <v>8.8000000000000007</v>
      </c>
      <c r="Z32" s="23">
        <v>0</v>
      </c>
      <c r="AA32" s="24">
        <f>SUM(X32:Y32)-Z32</f>
        <v>14.8</v>
      </c>
      <c r="AB32" s="23">
        <v>9.5</v>
      </c>
      <c r="AC32" s="23">
        <v>8.1</v>
      </c>
      <c r="AD32" s="23">
        <v>1</v>
      </c>
      <c r="AE32" s="25">
        <f>SUM(AB32:AC32)-AD32</f>
        <v>16.600000000000001</v>
      </c>
      <c r="AF32" s="56">
        <f>K32+O32+S32+W32+AA32+AE32</f>
        <v>96</v>
      </c>
      <c r="AG32" s="37">
        <v>2</v>
      </c>
      <c r="AI32"/>
    </row>
    <row r="33" spans="1:35" s="6" customFormat="1" ht="15.75" thickBot="1" x14ac:dyDescent="0.3">
      <c r="A33" s="20">
        <v>3602</v>
      </c>
      <c r="B33" s="1" t="s">
        <v>51</v>
      </c>
      <c r="C33" s="1" t="s">
        <v>1</v>
      </c>
      <c r="D33" s="1" t="s">
        <v>52</v>
      </c>
      <c r="E33" s="1" t="s">
        <v>11</v>
      </c>
      <c r="F33" s="1" t="s">
        <v>168</v>
      </c>
      <c r="G33" s="20">
        <v>20</v>
      </c>
      <c r="H33" s="23">
        <v>9</v>
      </c>
      <c r="I33" s="23">
        <v>8.4</v>
      </c>
      <c r="J33" s="23">
        <v>0</v>
      </c>
      <c r="K33" s="24">
        <f>SUM(H33:I33)-J33</f>
        <v>17.399999999999999</v>
      </c>
      <c r="L33" s="23">
        <v>9.5</v>
      </c>
      <c r="M33" s="23">
        <v>4</v>
      </c>
      <c r="N33" s="23">
        <v>0</v>
      </c>
      <c r="O33" s="24">
        <f>SUM(L33:M33)-N33</f>
        <v>13.5</v>
      </c>
      <c r="P33" s="23">
        <v>7.5</v>
      </c>
      <c r="Q33" s="23">
        <v>5.0999999999999996</v>
      </c>
      <c r="R33" s="23">
        <v>0</v>
      </c>
      <c r="S33" s="24">
        <f>SUM(P33:Q33)-R33</f>
        <v>12.6</v>
      </c>
      <c r="T33" s="23">
        <v>10</v>
      </c>
      <c r="U33" s="23">
        <v>8.1</v>
      </c>
      <c r="V33" s="23">
        <v>0</v>
      </c>
      <c r="W33" s="24">
        <f>SUM(T33:U33)-V33</f>
        <v>18.100000000000001</v>
      </c>
      <c r="X33" s="23">
        <v>9</v>
      </c>
      <c r="Y33" s="23">
        <v>7.8</v>
      </c>
      <c r="Z33" s="23">
        <v>0</v>
      </c>
      <c r="AA33" s="24">
        <f>SUM(X33:Y33)-Z33</f>
        <v>16.8</v>
      </c>
      <c r="AB33" s="23">
        <v>9.5</v>
      </c>
      <c r="AC33" s="23">
        <v>7.3</v>
      </c>
      <c r="AD33" s="23">
        <v>0</v>
      </c>
      <c r="AE33" s="25">
        <f>SUM(AB33:AC33)-AD33</f>
        <v>16.8</v>
      </c>
      <c r="AF33" s="56">
        <f>K33+O33+S33+W33+AA33+AE33</f>
        <v>95.2</v>
      </c>
      <c r="AG33" s="37">
        <v>3</v>
      </c>
      <c r="AI33"/>
    </row>
    <row r="34" spans="1:35" ht="15.75" thickBot="1" x14ac:dyDescent="0.3">
      <c r="A34" s="20">
        <v>3701</v>
      </c>
      <c r="B34" s="1" t="s">
        <v>87</v>
      </c>
      <c r="C34" s="1" t="s">
        <v>1</v>
      </c>
      <c r="D34" s="1" t="s">
        <v>88</v>
      </c>
      <c r="E34" s="1" t="s">
        <v>11</v>
      </c>
      <c r="F34" s="1" t="s">
        <v>169</v>
      </c>
      <c r="G34" s="20">
        <v>20</v>
      </c>
      <c r="H34" s="23">
        <v>8</v>
      </c>
      <c r="I34" s="23">
        <v>7.4</v>
      </c>
      <c r="J34" s="23">
        <v>0</v>
      </c>
      <c r="K34" s="24">
        <f>SUM(H34:I34)-J34</f>
        <v>15.4</v>
      </c>
      <c r="L34" s="23">
        <v>9.5</v>
      </c>
      <c r="M34" s="23">
        <v>6.9</v>
      </c>
      <c r="N34" s="23">
        <v>0</v>
      </c>
      <c r="O34" s="24">
        <f>SUM(L34:M34)-N34</f>
        <v>16.399999999999999</v>
      </c>
      <c r="P34" s="23">
        <v>7.5</v>
      </c>
      <c r="Q34" s="23">
        <v>5.8</v>
      </c>
      <c r="R34" s="23">
        <v>0</v>
      </c>
      <c r="S34" s="24">
        <f>SUM(P34:Q34)-R34</f>
        <v>13.3</v>
      </c>
      <c r="T34" s="23">
        <v>10</v>
      </c>
      <c r="U34" s="23">
        <v>8.1</v>
      </c>
      <c r="V34" s="23">
        <v>0</v>
      </c>
      <c r="W34" s="24">
        <f>SUM(T34:U34)-V34</f>
        <v>18.100000000000001</v>
      </c>
      <c r="X34" s="23">
        <v>9.5</v>
      </c>
      <c r="Y34" s="23">
        <v>6.3</v>
      </c>
      <c r="Z34" s="23">
        <v>0</v>
      </c>
      <c r="AA34" s="24">
        <f>SUM(X34:Y34)-Z34</f>
        <v>15.8</v>
      </c>
      <c r="AB34" s="23">
        <v>9</v>
      </c>
      <c r="AC34" s="23">
        <v>6</v>
      </c>
      <c r="AD34" s="23">
        <v>0</v>
      </c>
      <c r="AE34" s="25">
        <f>SUM(AB34:AC34)-AD34</f>
        <v>15</v>
      </c>
      <c r="AF34" s="56">
        <f>K34+O34+S34+W34+AA34+AE34</f>
        <v>94</v>
      </c>
      <c r="AG34" s="37">
        <v>4</v>
      </c>
    </row>
    <row r="35" spans="1:35" ht="15.75" thickBot="1" x14ac:dyDescent="0.3">
      <c r="A35" s="20"/>
      <c r="B35" s="1"/>
      <c r="C35" s="1"/>
      <c r="D35" s="1"/>
      <c r="E35" s="1"/>
      <c r="F35" s="1"/>
      <c r="G35" s="20"/>
      <c r="H35" s="23"/>
      <c r="I35" s="23"/>
      <c r="J35" s="23"/>
      <c r="K35" s="24"/>
      <c r="L35" s="23"/>
      <c r="M35" s="23"/>
      <c r="N35" s="23"/>
      <c r="O35" s="24"/>
      <c r="P35" s="23"/>
      <c r="Q35" s="23"/>
      <c r="R35" s="23"/>
      <c r="S35" s="24"/>
      <c r="T35" s="23"/>
      <c r="U35" s="23"/>
      <c r="V35" s="23"/>
      <c r="W35" s="24"/>
      <c r="X35" s="23"/>
      <c r="Y35" s="23"/>
      <c r="Z35" s="23"/>
      <c r="AA35" s="24"/>
      <c r="AB35" s="23"/>
      <c r="AC35" s="23"/>
      <c r="AD35" s="23"/>
      <c r="AE35" s="25"/>
      <c r="AF35" s="56"/>
      <c r="AG35" s="37"/>
    </row>
    <row r="36" spans="1:35" ht="15.75" thickBot="1" x14ac:dyDescent="0.3">
      <c r="A36" s="20">
        <v>3302</v>
      </c>
      <c r="B36" s="1" t="s">
        <v>12</v>
      </c>
      <c r="C36" s="1" t="s">
        <v>1</v>
      </c>
      <c r="D36" s="1" t="s">
        <v>13</v>
      </c>
      <c r="E36" s="1" t="s">
        <v>11</v>
      </c>
      <c r="F36" s="1" t="s">
        <v>14</v>
      </c>
      <c r="G36" s="20">
        <v>19</v>
      </c>
      <c r="H36" s="23">
        <v>7.5</v>
      </c>
      <c r="I36" s="23">
        <v>8.3000000000000007</v>
      </c>
      <c r="J36" s="23">
        <v>0</v>
      </c>
      <c r="K36" s="24">
        <f>SUM(H36:I36)-J36</f>
        <v>15.8</v>
      </c>
      <c r="L36" s="23">
        <v>10</v>
      </c>
      <c r="M36" s="23">
        <v>6.6</v>
      </c>
      <c r="N36" s="23">
        <v>0</v>
      </c>
      <c r="O36" s="24">
        <f>SUM(L36:M36)-N36</f>
        <v>16.600000000000001</v>
      </c>
      <c r="P36" s="23">
        <v>9.5</v>
      </c>
      <c r="Q36" s="23">
        <v>6.9</v>
      </c>
      <c r="R36" s="23">
        <v>0</v>
      </c>
      <c r="S36" s="24">
        <f>SUM(P36:Q36)-R36</f>
        <v>16.399999999999999</v>
      </c>
      <c r="T36" s="23">
        <v>10</v>
      </c>
      <c r="U36" s="23">
        <v>8.5</v>
      </c>
      <c r="V36" s="23">
        <v>0</v>
      </c>
      <c r="W36" s="24">
        <f>SUM(T36:U36)-V36</f>
        <v>18.5</v>
      </c>
      <c r="X36" s="23">
        <v>9.5</v>
      </c>
      <c r="Y36" s="23">
        <v>7.8</v>
      </c>
      <c r="Z36" s="23">
        <v>0</v>
      </c>
      <c r="AA36" s="24">
        <f>SUM(X36:Y36)-Z36</f>
        <v>17.3</v>
      </c>
      <c r="AB36" s="23">
        <v>9</v>
      </c>
      <c r="AC36" s="23">
        <v>7.9</v>
      </c>
      <c r="AD36" s="23">
        <v>0</v>
      </c>
      <c r="AE36" s="25">
        <f>SUM(AB36:AC36)-AD36</f>
        <v>16.899999999999999</v>
      </c>
      <c r="AF36" s="56">
        <f>K36+O36+S36+W36+AA36+AE36</f>
        <v>101.5</v>
      </c>
      <c r="AG36" s="37">
        <v>1</v>
      </c>
    </row>
    <row r="37" spans="1:35" ht="15.75" thickBot="1" x14ac:dyDescent="0.3">
      <c r="A37" s="20">
        <v>3601</v>
      </c>
      <c r="B37" s="1" t="s">
        <v>53</v>
      </c>
      <c r="C37" s="1" t="s">
        <v>54</v>
      </c>
      <c r="D37" s="1" t="s">
        <v>55</v>
      </c>
      <c r="E37" s="1" t="s">
        <v>11</v>
      </c>
      <c r="F37" s="1" t="s">
        <v>168</v>
      </c>
      <c r="G37" s="20">
        <v>19</v>
      </c>
      <c r="H37" s="23">
        <v>9</v>
      </c>
      <c r="I37" s="23">
        <v>8.4</v>
      </c>
      <c r="J37" s="23">
        <v>0</v>
      </c>
      <c r="K37" s="24">
        <f>SUM(H37:I37)-J37</f>
        <v>17.399999999999999</v>
      </c>
      <c r="L37" s="23">
        <v>9.5</v>
      </c>
      <c r="M37" s="23">
        <v>5.2</v>
      </c>
      <c r="N37" s="23">
        <v>0</v>
      </c>
      <c r="O37" s="24">
        <f>SUM(L37:M37)-N37</f>
        <v>14.7</v>
      </c>
      <c r="P37" s="23">
        <v>7</v>
      </c>
      <c r="Q37" s="23">
        <v>5.8</v>
      </c>
      <c r="R37" s="23">
        <v>0</v>
      </c>
      <c r="S37" s="24">
        <f>SUM(P37:Q37)-R37</f>
        <v>12.8</v>
      </c>
      <c r="T37" s="23">
        <v>10</v>
      </c>
      <c r="U37" s="23">
        <v>8.6</v>
      </c>
      <c r="V37" s="23">
        <v>0</v>
      </c>
      <c r="W37" s="24">
        <f>SUM(T37:U37)-V37</f>
        <v>18.600000000000001</v>
      </c>
      <c r="X37" s="23">
        <v>9.5</v>
      </c>
      <c r="Y37" s="23">
        <v>9</v>
      </c>
      <c r="Z37" s="23">
        <v>0</v>
      </c>
      <c r="AA37" s="24">
        <f>SUM(X37:Y37)-Z37</f>
        <v>18.5</v>
      </c>
      <c r="AB37" s="23">
        <v>9.5</v>
      </c>
      <c r="AC37" s="23">
        <v>7.3</v>
      </c>
      <c r="AD37" s="23">
        <v>0</v>
      </c>
      <c r="AE37" s="25">
        <f>SUM(AB37:AC37)-AD37</f>
        <v>16.8</v>
      </c>
      <c r="AF37" s="56">
        <f>K37+O37+S37+W37+AA37+AE37</f>
        <v>98.8</v>
      </c>
      <c r="AG37" s="37">
        <v>2</v>
      </c>
    </row>
    <row r="38" spans="1:35" ht="15.75" thickBot="1" x14ac:dyDescent="0.3">
      <c r="A38" s="20"/>
      <c r="B38" s="1"/>
      <c r="C38" s="1"/>
      <c r="D38" s="1"/>
      <c r="E38" s="1"/>
      <c r="F38" s="1"/>
      <c r="G38" s="20"/>
      <c r="H38" s="23"/>
      <c r="I38" s="23"/>
      <c r="J38" s="23"/>
      <c r="K38" s="24"/>
      <c r="L38" s="23"/>
      <c r="M38" s="23"/>
      <c r="N38" s="23"/>
      <c r="O38" s="24"/>
      <c r="P38" s="23"/>
      <c r="Q38" s="23"/>
      <c r="R38" s="23"/>
      <c r="S38" s="24"/>
      <c r="T38" s="23"/>
      <c r="U38" s="23"/>
      <c r="V38" s="23"/>
      <c r="W38" s="24"/>
      <c r="X38" s="23"/>
      <c r="Y38" s="23"/>
      <c r="Z38" s="23"/>
      <c r="AA38" s="24"/>
      <c r="AB38" s="23"/>
      <c r="AC38" s="23"/>
      <c r="AD38" s="23"/>
      <c r="AE38" s="25"/>
      <c r="AF38" s="56"/>
      <c r="AG38" s="37"/>
    </row>
    <row r="39" spans="1:35" ht="15.75" thickBot="1" x14ac:dyDescent="0.3">
      <c r="A39" s="20">
        <v>1910</v>
      </c>
      <c r="B39" s="1" t="s">
        <v>114</v>
      </c>
      <c r="C39" s="1" t="s">
        <v>44</v>
      </c>
      <c r="D39" s="1" t="s">
        <v>115</v>
      </c>
      <c r="E39" s="1" t="s">
        <v>11</v>
      </c>
      <c r="F39" s="1" t="s">
        <v>4</v>
      </c>
      <c r="G39" s="20">
        <v>18</v>
      </c>
      <c r="H39" s="23">
        <v>8</v>
      </c>
      <c r="I39" s="23">
        <v>7.2</v>
      </c>
      <c r="J39" s="23">
        <v>0</v>
      </c>
      <c r="K39" s="24">
        <f>SUM(H39:I39)-J39</f>
        <v>15.2</v>
      </c>
      <c r="L39" s="23">
        <v>6.5</v>
      </c>
      <c r="M39" s="23">
        <v>5</v>
      </c>
      <c r="N39" s="23">
        <v>0</v>
      </c>
      <c r="O39" s="24">
        <f>SUM(L39:M39)-N39</f>
        <v>11.5</v>
      </c>
      <c r="P39" s="23">
        <v>6</v>
      </c>
      <c r="Q39" s="23">
        <v>6.6</v>
      </c>
      <c r="R39" s="23">
        <v>0</v>
      </c>
      <c r="S39" s="24">
        <f>SUM(P39:Q39)-R39</f>
        <v>12.6</v>
      </c>
      <c r="T39" s="23">
        <v>9</v>
      </c>
      <c r="U39" s="23">
        <v>8.5</v>
      </c>
      <c r="V39" s="23">
        <v>0</v>
      </c>
      <c r="W39" s="24">
        <f>SUM(T39:U39)-V39</f>
        <v>17.5</v>
      </c>
      <c r="X39" s="23">
        <v>9</v>
      </c>
      <c r="Y39" s="23">
        <v>9.4</v>
      </c>
      <c r="Z39" s="23">
        <v>0</v>
      </c>
      <c r="AA39" s="24">
        <f>SUM(X39:Y39)-Z39</f>
        <v>18.399999999999999</v>
      </c>
      <c r="AB39" s="23">
        <v>9.5</v>
      </c>
      <c r="AC39" s="23">
        <v>7.1</v>
      </c>
      <c r="AD39" s="23">
        <v>0</v>
      </c>
      <c r="AE39" s="25">
        <f>SUM(AB39:AC39)-AD39</f>
        <v>16.600000000000001</v>
      </c>
      <c r="AF39" s="56">
        <f>K39+O39+S39+W39+AA39+AE39</f>
        <v>91.799999999999983</v>
      </c>
      <c r="AG39" s="37">
        <v>1</v>
      </c>
    </row>
    <row r="40" spans="1:35" ht="15.75" thickBot="1" x14ac:dyDescent="0.3">
      <c r="A40" s="20">
        <v>1909</v>
      </c>
      <c r="B40" s="1" t="s">
        <v>56</v>
      </c>
      <c r="C40" s="1" t="s">
        <v>167</v>
      </c>
      <c r="D40" s="1" t="s">
        <v>57</v>
      </c>
      <c r="E40" s="1" t="s">
        <v>11</v>
      </c>
      <c r="F40" s="1" t="s">
        <v>4</v>
      </c>
      <c r="G40" s="20">
        <v>18</v>
      </c>
      <c r="H40" s="23">
        <v>7.5</v>
      </c>
      <c r="I40" s="23">
        <v>7.3</v>
      </c>
      <c r="J40" s="23">
        <v>0</v>
      </c>
      <c r="K40" s="24">
        <f>SUM(H40:I40)-J40</f>
        <v>14.8</v>
      </c>
      <c r="L40" s="23">
        <v>6.5</v>
      </c>
      <c r="M40" s="23">
        <v>3.7</v>
      </c>
      <c r="N40" s="23">
        <v>0</v>
      </c>
      <c r="O40" s="24">
        <f>SUM(L40:M40)-N40</f>
        <v>10.199999999999999</v>
      </c>
      <c r="P40" s="23">
        <v>8</v>
      </c>
      <c r="Q40" s="23">
        <v>6.1</v>
      </c>
      <c r="R40" s="23">
        <v>0</v>
      </c>
      <c r="S40" s="24">
        <f>SUM(P40:Q40)-R40</f>
        <v>14.1</v>
      </c>
      <c r="T40" s="23">
        <v>9</v>
      </c>
      <c r="U40" s="23">
        <v>7.9</v>
      </c>
      <c r="V40" s="23">
        <v>0</v>
      </c>
      <c r="W40" s="24">
        <f>SUM(T40:U40)-V40</f>
        <v>16.899999999999999</v>
      </c>
      <c r="X40" s="23">
        <v>7</v>
      </c>
      <c r="Y40" s="23">
        <v>8.1</v>
      </c>
      <c r="Z40" s="23">
        <v>0</v>
      </c>
      <c r="AA40" s="24">
        <f>SUM(X40:Y40)-Z40</f>
        <v>15.1</v>
      </c>
      <c r="AB40" s="23">
        <v>9</v>
      </c>
      <c r="AC40" s="23">
        <v>8.1</v>
      </c>
      <c r="AD40" s="23">
        <v>0</v>
      </c>
      <c r="AE40" s="25">
        <f>SUM(AB40:AC40)-AD40</f>
        <v>17.100000000000001</v>
      </c>
      <c r="AF40" s="56">
        <f>K40+O40+S40+W40+AA40+AE40</f>
        <v>88.199999999999989</v>
      </c>
      <c r="AG40" s="37">
        <v>2</v>
      </c>
    </row>
    <row r="41" spans="1:35" ht="15.75" thickBot="1" x14ac:dyDescent="0.3">
      <c r="A41" s="20">
        <v>1908</v>
      </c>
      <c r="B41" s="1" t="s">
        <v>9</v>
      </c>
      <c r="C41" s="1" t="s">
        <v>1</v>
      </c>
      <c r="D41" s="1" t="s">
        <v>10</v>
      </c>
      <c r="E41" s="1" t="s">
        <v>11</v>
      </c>
      <c r="F41" s="1" t="s">
        <v>4</v>
      </c>
      <c r="G41" s="20">
        <v>18</v>
      </c>
      <c r="H41" s="23">
        <v>8</v>
      </c>
      <c r="I41" s="23">
        <v>8</v>
      </c>
      <c r="J41" s="23">
        <v>0</v>
      </c>
      <c r="K41" s="24">
        <f>SUM(H41:I41)-J41</f>
        <v>16</v>
      </c>
      <c r="L41" s="23">
        <v>6.5</v>
      </c>
      <c r="M41" s="23">
        <v>4.4000000000000004</v>
      </c>
      <c r="N41" s="23">
        <v>0</v>
      </c>
      <c r="O41" s="24">
        <f>SUM(L41:M41)-N41</f>
        <v>10.9</v>
      </c>
      <c r="P41" s="23">
        <v>6</v>
      </c>
      <c r="Q41" s="23">
        <v>6</v>
      </c>
      <c r="R41" s="23">
        <v>0</v>
      </c>
      <c r="S41" s="24">
        <f>SUM(P41:Q41)-R41</f>
        <v>12</v>
      </c>
      <c r="T41" s="23">
        <v>9</v>
      </c>
      <c r="U41" s="23">
        <v>8.4</v>
      </c>
      <c r="V41" s="23">
        <v>0</v>
      </c>
      <c r="W41" s="24">
        <f>SUM(T41:U41)-V41</f>
        <v>17.399999999999999</v>
      </c>
      <c r="X41" s="23">
        <v>5.5</v>
      </c>
      <c r="Y41" s="23">
        <v>6.1</v>
      </c>
      <c r="Z41" s="23">
        <v>0</v>
      </c>
      <c r="AA41" s="24">
        <f>SUM(X41:Y41)-Z41</f>
        <v>11.6</v>
      </c>
      <c r="AB41" s="23">
        <v>9</v>
      </c>
      <c r="AC41" s="23">
        <v>7.8</v>
      </c>
      <c r="AD41" s="23">
        <v>0</v>
      </c>
      <c r="AE41" s="25">
        <f>SUM(AB41:AC41)-AD41</f>
        <v>16.8</v>
      </c>
      <c r="AF41" s="56">
        <f>K41+O41+S41+W41+AA41+AE41</f>
        <v>84.699999999999989</v>
      </c>
      <c r="AG41" s="37">
        <v>3</v>
      </c>
    </row>
    <row r="42" spans="1:35" ht="15.75" thickBot="1" x14ac:dyDescent="0.3">
      <c r="A42" s="20"/>
      <c r="B42" s="1"/>
      <c r="C42" s="1"/>
      <c r="D42" s="1"/>
      <c r="E42" s="1"/>
      <c r="F42" s="1"/>
      <c r="G42" s="20"/>
      <c r="H42" s="23"/>
      <c r="I42" s="23"/>
      <c r="J42" s="23"/>
      <c r="K42" s="24"/>
      <c r="L42" s="23"/>
      <c r="M42" s="23"/>
      <c r="N42" s="23"/>
      <c r="O42" s="24"/>
      <c r="P42" s="23"/>
      <c r="Q42" s="23"/>
      <c r="R42" s="23"/>
      <c r="S42" s="24"/>
      <c r="T42" s="23"/>
      <c r="U42" s="23"/>
      <c r="V42" s="23"/>
      <c r="W42" s="24"/>
      <c r="X42" s="23"/>
      <c r="Y42" s="23"/>
      <c r="Z42" s="23"/>
      <c r="AA42" s="24"/>
      <c r="AB42" s="23"/>
      <c r="AC42" s="23"/>
      <c r="AD42" s="23"/>
      <c r="AE42" s="25"/>
      <c r="AF42" s="56"/>
      <c r="AG42" s="37"/>
    </row>
    <row r="43" spans="1:35" ht="15.75" thickBot="1" x14ac:dyDescent="0.3">
      <c r="A43" s="20">
        <v>1907</v>
      </c>
      <c r="B43" s="1" t="s">
        <v>62</v>
      </c>
      <c r="C43" s="1" t="s">
        <v>1</v>
      </c>
      <c r="D43" s="1" t="s">
        <v>63</v>
      </c>
      <c r="E43" s="1" t="s">
        <v>11</v>
      </c>
      <c r="F43" s="1" t="s">
        <v>4</v>
      </c>
      <c r="G43" s="20">
        <v>17</v>
      </c>
      <c r="H43" s="23">
        <v>7.5</v>
      </c>
      <c r="I43" s="23">
        <v>7.8</v>
      </c>
      <c r="J43" s="23">
        <v>0</v>
      </c>
      <c r="K43" s="24">
        <f>SUM(H43:I43)-J43</f>
        <v>15.3</v>
      </c>
      <c r="L43" s="23">
        <v>6</v>
      </c>
      <c r="M43" s="23">
        <v>3</v>
      </c>
      <c r="N43" s="23">
        <v>0</v>
      </c>
      <c r="O43" s="24">
        <f>SUM(L43:M43)-N43</f>
        <v>9</v>
      </c>
      <c r="P43" s="23">
        <v>6</v>
      </c>
      <c r="Q43" s="23">
        <v>7.2</v>
      </c>
      <c r="R43" s="23">
        <v>0</v>
      </c>
      <c r="S43" s="24">
        <f>SUM(P43:Q43)-R43</f>
        <v>13.2</v>
      </c>
      <c r="T43" s="23">
        <v>9</v>
      </c>
      <c r="U43" s="23">
        <v>8.6999999999999993</v>
      </c>
      <c r="V43" s="23">
        <v>0</v>
      </c>
      <c r="W43" s="24">
        <f>SUM(T43:U43)-V43</f>
        <v>17.7</v>
      </c>
      <c r="X43" s="23">
        <v>7</v>
      </c>
      <c r="Y43" s="23">
        <v>8.9</v>
      </c>
      <c r="Z43" s="23">
        <v>0</v>
      </c>
      <c r="AA43" s="24">
        <f>SUM(X43:Y43)-Z43</f>
        <v>15.9</v>
      </c>
      <c r="AB43" s="23">
        <v>9</v>
      </c>
      <c r="AC43" s="23">
        <v>7.8</v>
      </c>
      <c r="AD43" s="23">
        <v>0</v>
      </c>
      <c r="AE43" s="25">
        <f>SUM(AB43:AC43)-AD43</f>
        <v>16.8</v>
      </c>
      <c r="AF43" s="56">
        <f>K43+O43+S43+W43+AA43+AE43</f>
        <v>87.9</v>
      </c>
      <c r="AG43" s="37">
        <v>1</v>
      </c>
    </row>
    <row r="44" spans="1:35" ht="15.75" thickBot="1" x14ac:dyDescent="0.3">
      <c r="A44" s="20"/>
      <c r="B44" s="1"/>
      <c r="C44" s="1"/>
      <c r="D44" s="1"/>
      <c r="E44" s="1"/>
      <c r="F44" s="1"/>
      <c r="G44" s="20"/>
      <c r="H44" s="35"/>
      <c r="I44" s="35"/>
      <c r="J44" s="35"/>
      <c r="K44" s="24"/>
      <c r="L44" s="35"/>
      <c r="M44" s="35"/>
      <c r="N44" s="35"/>
      <c r="O44" s="24"/>
      <c r="P44" s="35"/>
      <c r="Q44" s="35"/>
      <c r="R44" s="35"/>
      <c r="S44" s="24"/>
      <c r="T44" s="35"/>
      <c r="U44" s="35"/>
      <c r="V44" s="35"/>
      <c r="W44" s="24"/>
      <c r="X44" s="35"/>
      <c r="Y44" s="35"/>
      <c r="Z44" s="35"/>
      <c r="AA44" s="24"/>
      <c r="AB44" s="35"/>
      <c r="AC44" s="35"/>
      <c r="AD44" s="35"/>
      <c r="AE44" s="25"/>
      <c r="AF44" s="56"/>
      <c r="AG44" s="37"/>
    </row>
    <row r="45" spans="1:35" ht="15.75" thickBot="1" x14ac:dyDescent="0.3">
      <c r="A45" s="20">
        <v>622</v>
      </c>
      <c r="B45" s="1" t="s">
        <v>120</v>
      </c>
      <c r="C45" s="1" t="s">
        <v>1</v>
      </c>
      <c r="D45" s="1" t="s">
        <v>121</v>
      </c>
      <c r="E45" s="1" t="s">
        <v>19</v>
      </c>
      <c r="F45" s="1" t="s">
        <v>16</v>
      </c>
      <c r="G45" s="20">
        <v>20</v>
      </c>
      <c r="H45" s="35">
        <v>10</v>
      </c>
      <c r="I45" s="35">
        <v>8.1999999999999993</v>
      </c>
      <c r="J45" s="35">
        <v>0</v>
      </c>
      <c r="K45" s="24">
        <f>SUM(H45:I45)-J45</f>
        <v>18.2</v>
      </c>
      <c r="L45" s="35">
        <v>8</v>
      </c>
      <c r="M45" s="35">
        <v>5.9</v>
      </c>
      <c r="N45" s="35">
        <v>0</v>
      </c>
      <c r="O45" s="24">
        <f>SUM(L45:M45)-N45</f>
        <v>13.9</v>
      </c>
      <c r="P45" s="35">
        <v>10</v>
      </c>
      <c r="Q45" s="35">
        <v>8.4</v>
      </c>
      <c r="R45" s="35">
        <v>0</v>
      </c>
      <c r="S45" s="24">
        <f>SUM(P45:Q45)-R45</f>
        <v>18.399999999999999</v>
      </c>
      <c r="T45" s="35">
        <v>10</v>
      </c>
      <c r="U45" s="35">
        <v>8.9</v>
      </c>
      <c r="V45" s="35">
        <v>0</v>
      </c>
      <c r="W45" s="24">
        <f>SUM(T45:U45)-V45</f>
        <v>18.899999999999999</v>
      </c>
      <c r="X45" s="35">
        <v>10</v>
      </c>
      <c r="Y45" s="35">
        <v>7.9</v>
      </c>
      <c r="Z45" s="35">
        <v>0</v>
      </c>
      <c r="AA45" s="24">
        <f>SUM(X45:Y45)-Z45</f>
        <v>17.899999999999999</v>
      </c>
      <c r="AB45" s="35">
        <v>10</v>
      </c>
      <c r="AC45" s="35">
        <v>9</v>
      </c>
      <c r="AD45" s="35">
        <v>0</v>
      </c>
      <c r="AE45" s="25">
        <f>SUM(AB45:AC45)-AD45</f>
        <v>19</v>
      </c>
      <c r="AF45" s="56">
        <f>K45+O45+S45+W45+AA45+AE45</f>
        <v>106.30000000000001</v>
      </c>
      <c r="AG45" s="37">
        <v>1</v>
      </c>
    </row>
    <row r="46" spans="1:35" ht="15.75" thickBot="1" x14ac:dyDescent="0.3">
      <c r="A46" s="20">
        <v>3306</v>
      </c>
      <c r="B46" s="1" t="s">
        <v>116</v>
      </c>
      <c r="C46" s="1" t="s">
        <v>1</v>
      </c>
      <c r="D46" s="1" t="s">
        <v>117</v>
      </c>
      <c r="E46" s="1" t="s">
        <v>19</v>
      </c>
      <c r="F46" s="1" t="s">
        <v>14</v>
      </c>
      <c r="G46" s="20">
        <v>20</v>
      </c>
      <c r="H46" s="23">
        <v>7.5</v>
      </c>
      <c r="I46" s="23">
        <v>7.7</v>
      </c>
      <c r="J46" s="23">
        <v>0</v>
      </c>
      <c r="K46" s="24">
        <f>SUM(H46:I46)-J46</f>
        <v>15.2</v>
      </c>
      <c r="L46" s="23">
        <v>9.5</v>
      </c>
      <c r="M46" s="23">
        <v>6.2</v>
      </c>
      <c r="N46" s="23">
        <v>0</v>
      </c>
      <c r="O46" s="24">
        <f>SUM(L46:M46)-N46</f>
        <v>15.7</v>
      </c>
      <c r="P46" s="23">
        <v>9</v>
      </c>
      <c r="Q46" s="23">
        <v>6.6</v>
      </c>
      <c r="R46" s="23">
        <v>0</v>
      </c>
      <c r="S46" s="24">
        <f>SUM(P46:Q46)-R46</f>
        <v>15.6</v>
      </c>
      <c r="T46" s="23">
        <v>10</v>
      </c>
      <c r="U46" s="23">
        <v>6.3</v>
      </c>
      <c r="V46" s="23">
        <v>0</v>
      </c>
      <c r="W46" s="24">
        <f>SUM(T46:U46)-V46</f>
        <v>16.3</v>
      </c>
      <c r="X46" s="23">
        <v>9.5</v>
      </c>
      <c r="Y46" s="23">
        <v>7.3</v>
      </c>
      <c r="Z46" s="23">
        <v>0</v>
      </c>
      <c r="AA46" s="24">
        <f>SUM(X46:Y46)-Z46</f>
        <v>16.8</v>
      </c>
      <c r="AB46" s="23">
        <v>9</v>
      </c>
      <c r="AC46" s="23">
        <v>8</v>
      </c>
      <c r="AD46" s="23">
        <v>0</v>
      </c>
      <c r="AE46" s="25">
        <f>SUM(AB46:AC46)-AD46</f>
        <v>17</v>
      </c>
      <c r="AF46" s="56">
        <f>K46+O46+S46+W46+AA46+AE46</f>
        <v>96.6</v>
      </c>
      <c r="AG46" s="37">
        <v>2</v>
      </c>
    </row>
    <row r="47" spans="1:35" ht="15.75" thickBot="1" x14ac:dyDescent="0.3">
      <c r="A47" s="20"/>
      <c r="B47" s="1"/>
      <c r="C47" s="1"/>
      <c r="D47" s="1"/>
      <c r="E47" s="1"/>
      <c r="F47" s="1"/>
      <c r="G47" s="20"/>
      <c r="H47" s="23"/>
      <c r="I47" s="23"/>
      <c r="J47" s="23"/>
      <c r="K47" s="24"/>
      <c r="L47" s="23"/>
      <c r="M47" s="23"/>
      <c r="N47" s="23"/>
      <c r="O47" s="24"/>
      <c r="P47" s="23"/>
      <c r="Q47" s="23"/>
      <c r="R47" s="23"/>
      <c r="S47" s="24"/>
      <c r="T47" s="23"/>
      <c r="U47" s="23"/>
      <c r="V47" s="23"/>
      <c r="W47" s="24"/>
      <c r="X47" s="23"/>
      <c r="Y47" s="23"/>
      <c r="Z47" s="23"/>
      <c r="AA47" s="24"/>
      <c r="AB47" s="23"/>
      <c r="AC47" s="23"/>
      <c r="AD47" s="23"/>
      <c r="AE47" s="25"/>
      <c r="AF47" s="56"/>
      <c r="AG47" s="37"/>
    </row>
    <row r="48" spans="1:35" ht="15.75" thickBot="1" x14ac:dyDescent="0.3">
      <c r="A48" s="20">
        <v>620</v>
      </c>
      <c r="B48" s="1" t="s">
        <v>17</v>
      </c>
      <c r="C48" s="1" t="s">
        <v>1</v>
      </c>
      <c r="D48" s="1" t="s">
        <v>18</v>
      </c>
      <c r="E48" s="1" t="s">
        <v>19</v>
      </c>
      <c r="F48" s="1" t="s">
        <v>16</v>
      </c>
      <c r="G48" s="20">
        <v>19</v>
      </c>
      <c r="H48" s="23">
        <v>10</v>
      </c>
      <c r="I48" s="23">
        <v>8.5</v>
      </c>
      <c r="J48" s="23">
        <v>0</v>
      </c>
      <c r="K48" s="24">
        <f>SUM(H48:I48)-J48</f>
        <v>18.5</v>
      </c>
      <c r="L48" s="23">
        <v>10</v>
      </c>
      <c r="M48" s="23">
        <v>6.4</v>
      </c>
      <c r="N48" s="23">
        <v>0</v>
      </c>
      <c r="O48" s="24">
        <f>SUM(L48:M48)-N48</f>
        <v>16.399999999999999</v>
      </c>
      <c r="P48" s="23">
        <v>10</v>
      </c>
      <c r="Q48" s="23">
        <v>7.9</v>
      </c>
      <c r="R48" s="23">
        <v>0</v>
      </c>
      <c r="S48" s="24">
        <f>SUM(P48:Q48)-R48</f>
        <v>17.899999999999999</v>
      </c>
      <c r="T48" s="23">
        <v>10</v>
      </c>
      <c r="U48" s="23">
        <v>8.8000000000000007</v>
      </c>
      <c r="V48" s="23">
        <v>0</v>
      </c>
      <c r="W48" s="24">
        <f>SUM(T48:U48)-V48</f>
        <v>18.8</v>
      </c>
      <c r="X48" s="23">
        <v>9.5</v>
      </c>
      <c r="Y48" s="23">
        <v>9.1999999999999993</v>
      </c>
      <c r="Z48" s="23">
        <v>0</v>
      </c>
      <c r="AA48" s="24">
        <f>SUM(X48:Y48)-Z48</f>
        <v>18.7</v>
      </c>
      <c r="AB48" s="23">
        <v>10</v>
      </c>
      <c r="AC48" s="23">
        <v>9.5</v>
      </c>
      <c r="AD48" s="23">
        <v>0</v>
      </c>
      <c r="AE48" s="25">
        <f>SUM(AB48:AC48)-AD48</f>
        <v>19.5</v>
      </c>
      <c r="AF48" s="56">
        <f>K48+O48+S48+W48+AA48+AE48</f>
        <v>109.8</v>
      </c>
      <c r="AG48" s="37">
        <v>1</v>
      </c>
    </row>
    <row r="49" spans="1:33" ht="15.75" thickBot="1" x14ac:dyDescent="0.3">
      <c r="A49" s="20">
        <v>621</v>
      </c>
      <c r="B49" s="1" t="s">
        <v>124</v>
      </c>
      <c r="C49" s="1" t="s">
        <v>1</v>
      </c>
      <c r="D49" s="1" t="s">
        <v>125</v>
      </c>
      <c r="E49" s="1" t="s">
        <v>19</v>
      </c>
      <c r="F49" s="1" t="s">
        <v>16</v>
      </c>
      <c r="G49" s="20">
        <v>19</v>
      </c>
      <c r="H49" s="23">
        <v>9.5</v>
      </c>
      <c r="I49" s="23">
        <v>8.3000000000000007</v>
      </c>
      <c r="J49" s="23">
        <v>0</v>
      </c>
      <c r="K49" s="24">
        <f>SUM(H49:I49)-J49</f>
        <v>17.8</v>
      </c>
      <c r="L49" s="23">
        <v>10</v>
      </c>
      <c r="M49" s="23">
        <v>6.2</v>
      </c>
      <c r="N49" s="23">
        <v>0</v>
      </c>
      <c r="O49" s="24">
        <f>SUM(L49:M49)-N49</f>
        <v>16.2</v>
      </c>
      <c r="P49" s="23">
        <v>10</v>
      </c>
      <c r="Q49" s="23">
        <v>7.1</v>
      </c>
      <c r="R49" s="23">
        <v>0</v>
      </c>
      <c r="S49" s="24">
        <f>SUM(P49:Q49)-R49</f>
        <v>17.100000000000001</v>
      </c>
      <c r="T49" s="23">
        <v>10</v>
      </c>
      <c r="U49" s="23">
        <v>9.1999999999999993</v>
      </c>
      <c r="V49" s="23">
        <v>0</v>
      </c>
      <c r="W49" s="24">
        <f>SUM(T49:U49)-V49</f>
        <v>19.2</v>
      </c>
      <c r="X49" s="23">
        <v>9.5</v>
      </c>
      <c r="Y49" s="23">
        <v>9.3000000000000007</v>
      </c>
      <c r="Z49" s="23">
        <v>0</v>
      </c>
      <c r="AA49" s="24">
        <f>SUM(X49:Y49)-Z49</f>
        <v>18.8</v>
      </c>
      <c r="AB49" s="23">
        <v>10</v>
      </c>
      <c r="AC49" s="23">
        <v>9.4</v>
      </c>
      <c r="AD49" s="23">
        <v>0</v>
      </c>
      <c r="AE49" s="25">
        <f>SUM(AB49:AC49)-AD49</f>
        <v>19.399999999999999</v>
      </c>
      <c r="AF49" s="56">
        <f>K49+O49+S49+W49+AA49+AE49</f>
        <v>108.5</v>
      </c>
      <c r="AG49" s="37">
        <v>2</v>
      </c>
    </row>
    <row r="50" spans="1:33" ht="15.75" thickBot="1" x14ac:dyDescent="0.3">
      <c r="A50" s="20"/>
      <c r="B50" s="1"/>
      <c r="C50" s="1"/>
      <c r="D50" s="1"/>
      <c r="E50" s="1"/>
      <c r="F50" s="1"/>
      <c r="G50" s="20"/>
      <c r="H50" s="23"/>
      <c r="I50" s="23"/>
      <c r="J50" s="23"/>
      <c r="K50" s="24"/>
      <c r="L50" s="23"/>
      <c r="M50" s="23"/>
      <c r="N50" s="23"/>
      <c r="O50" s="24"/>
      <c r="P50" s="23"/>
      <c r="Q50" s="23"/>
      <c r="R50" s="23"/>
      <c r="S50" s="24"/>
      <c r="T50" s="23"/>
      <c r="U50" s="23"/>
      <c r="V50" s="23"/>
      <c r="W50" s="24"/>
      <c r="X50" s="23"/>
      <c r="Y50" s="23"/>
      <c r="Z50" s="23"/>
      <c r="AA50" s="24"/>
      <c r="AB50" s="23"/>
      <c r="AC50" s="23"/>
      <c r="AD50" s="23"/>
      <c r="AE50" s="25"/>
      <c r="AF50" s="56"/>
      <c r="AG50" s="37"/>
    </row>
    <row r="51" spans="1:33" ht="15.75" thickBot="1" x14ac:dyDescent="0.3">
      <c r="A51" s="20">
        <v>619</v>
      </c>
      <c r="B51" s="1" t="s">
        <v>68</v>
      </c>
      <c r="C51" s="1" t="s">
        <v>69</v>
      </c>
      <c r="D51" s="1" t="s">
        <v>70</v>
      </c>
      <c r="E51" s="1" t="s">
        <v>19</v>
      </c>
      <c r="F51" s="1" t="s">
        <v>16</v>
      </c>
      <c r="G51" s="20">
        <v>18</v>
      </c>
      <c r="H51" s="23">
        <v>10</v>
      </c>
      <c r="I51" s="23">
        <v>9</v>
      </c>
      <c r="J51" s="23">
        <v>0</v>
      </c>
      <c r="K51" s="24">
        <f>SUM(H51:I51)-J51</f>
        <v>19</v>
      </c>
      <c r="L51" s="23">
        <v>10</v>
      </c>
      <c r="M51" s="23">
        <v>6.8</v>
      </c>
      <c r="N51" s="23">
        <v>0</v>
      </c>
      <c r="O51" s="24">
        <f>SUM(L51:M51)-N51</f>
        <v>16.8</v>
      </c>
      <c r="P51" s="23">
        <v>10</v>
      </c>
      <c r="Q51" s="23">
        <v>9</v>
      </c>
      <c r="R51" s="23">
        <v>0</v>
      </c>
      <c r="S51" s="24">
        <f>SUM(P51:Q51)-R51</f>
        <v>19</v>
      </c>
      <c r="T51" s="23">
        <v>10</v>
      </c>
      <c r="U51" s="23">
        <v>9.3000000000000007</v>
      </c>
      <c r="V51" s="23">
        <v>0</v>
      </c>
      <c r="W51" s="24">
        <f>SUM(T51:U51)-V51</f>
        <v>19.3</v>
      </c>
      <c r="X51" s="23">
        <v>9</v>
      </c>
      <c r="Y51" s="23">
        <v>9.5</v>
      </c>
      <c r="Z51" s="23">
        <v>0</v>
      </c>
      <c r="AA51" s="24">
        <f>SUM(X51:Y51)-Z51</f>
        <v>18.5</v>
      </c>
      <c r="AB51" s="23">
        <v>9.5</v>
      </c>
      <c r="AC51" s="23">
        <v>8.8000000000000007</v>
      </c>
      <c r="AD51" s="23">
        <v>0</v>
      </c>
      <c r="AE51" s="25">
        <f>SUM(AB51:AC51)-AD51</f>
        <v>18.3</v>
      </c>
      <c r="AF51" s="56">
        <f>K51+O51+S51+W51+AA51+AE51</f>
        <v>110.89999999999999</v>
      </c>
      <c r="AG51" s="37">
        <v>1</v>
      </c>
    </row>
    <row r="52" spans="1:33" ht="15.75" thickBot="1" x14ac:dyDescent="0.3">
      <c r="A52" s="20">
        <v>618</v>
      </c>
      <c r="B52" s="1" t="s">
        <v>66</v>
      </c>
      <c r="C52" s="1" t="s">
        <v>1</v>
      </c>
      <c r="D52" s="1" t="s">
        <v>67</v>
      </c>
      <c r="E52" s="1" t="s">
        <v>19</v>
      </c>
      <c r="F52" s="1" t="s">
        <v>16</v>
      </c>
      <c r="G52" s="20">
        <v>18</v>
      </c>
      <c r="H52" s="23">
        <v>10</v>
      </c>
      <c r="I52" s="23">
        <v>8.6</v>
      </c>
      <c r="J52" s="23">
        <v>0</v>
      </c>
      <c r="K52" s="24">
        <f>SUM(H52:I52)-J52</f>
        <v>18.600000000000001</v>
      </c>
      <c r="L52" s="23">
        <v>10</v>
      </c>
      <c r="M52" s="23">
        <v>7.1</v>
      </c>
      <c r="N52" s="23">
        <v>0</v>
      </c>
      <c r="O52" s="24">
        <f>SUM(L52:M52)-N52</f>
        <v>17.100000000000001</v>
      </c>
      <c r="P52" s="23">
        <v>9.5</v>
      </c>
      <c r="Q52" s="23">
        <v>7.4</v>
      </c>
      <c r="R52" s="23">
        <v>0</v>
      </c>
      <c r="S52" s="24">
        <f>SUM(P52:Q52)-R52</f>
        <v>16.899999999999999</v>
      </c>
      <c r="T52" s="23">
        <v>10</v>
      </c>
      <c r="U52" s="23">
        <v>9</v>
      </c>
      <c r="V52" s="23">
        <v>0</v>
      </c>
      <c r="W52" s="24">
        <f>SUM(T52:U52)-V52</f>
        <v>19</v>
      </c>
      <c r="X52" s="23">
        <v>9.5</v>
      </c>
      <c r="Y52" s="23">
        <v>9.9</v>
      </c>
      <c r="Z52" s="23">
        <v>0</v>
      </c>
      <c r="AA52" s="24">
        <f>SUM(X52:Y52)-Z52</f>
        <v>19.399999999999999</v>
      </c>
      <c r="AB52" s="23">
        <v>10</v>
      </c>
      <c r="AC52" s="23">
        <v>9.1999999999999993</v>
      </c>
      <c r="AD52" s="23">
        <v>0</v>
      </c>
      <c r="AE52" s="25">
        <f>SUM(AB52:AC52)-AD52</f>
        <v>19.2</v>
      </c>
      <c r="AF52" s="56">
        <f>K52+O52+S52+W52+AA52+AE52</f>
        <v>110.2</v>
      </c>
      <c r="AG52" s="37">
        <v>2</v>
      </c>
    </row>
    <row r="53" spans="1:33" ht="15.75" thickBot="1" x14ac:dyDescent="0.3">
      <c r="A53" s="20"/>
      <c r="B53" s="1"/>
      <c r="C53" s="1"/>
      <c r="D53" s="1"/>
      <c r="E53" s="1"/>
      <c r="F53" s="1"/>
      <c r="G53" s="20"/>
      <c r="H53" s="23"/>
      <c r="I53" s="23"/>
      <c r="J53" s="23"/>
      <c r="K53" s="24"/>
      <c r="L53" s="23"/>
      <c r="M53" s="23"/>
      <c r="N53" s="23"/>
      <c r="O53" s="24"/>
      <c r="P53" s="23"/>
      <c r="Q53" s="23"/>
      <c r="R53" s="23"/>
      <c r="S53" s="24"/>
      <c r="T53" s="23"/>
      <c r="U53" s="23"/>
      <c r="V53" s="23"/>
      <c r="W53" s="24"/>
      <c r="X53" s="23"/>
      <c r="Y53" s="23"/>
      <c r="Z53" s="23"/>
      <c r="AA53" s="24"/>
      <c r="AB53" s="23"/>
      <c r="AC53" s="23"/>
      <c r="AD53" s="23"/>
      <c r="AE53" s="25"/>
      <c r="AF53" s="56"/>
      <c r="AG53" s="37"/>
    </row>
    <row r="54" spans="1:33" ht="15.75" thickBot="1" x14ac:dyDescent="0.3">
      <c r="A54" s="20">
        <v>617</v>
      </c>
      <c r="B54" s="1" t="s">
        <v>104</v>
      </c>
      <c r="C54" s="1" t="s">
        <v>1</v>
      </c>
      <c r="D54" s="1" t="s">
        <v>105</v>
      </c>
      <c r="E54" s="1" t="s">
        <v>19</v>
      </c>
      <c r="F54" s="1" t="s">
        <v>16</v>
      </c>
      <c r="G54" s="20">
        <v>17</v>
      </c>
      <c r="H54" s="23">
        <v>10</v>
      </c>
      <c r="I54" s="23">
        <v>8.4</v>
      </c>
      <c r="J54" s="23">
        <v>0</v>
      </c>
      <c r="K54" s="24">
        <f>SUM(H54:I54)-J54</f>
        <v>18.399999999999999</v>
      </c>
      <c r="L54" s="23">
        <v>8</v>
      </c>
      <c r="M54" s="23">
        <v>6.7</v>
      </c>
      <c r="N54" s="23">
        <v>0</v>
      </c>
      <c r="O54" s="24">
        <f>SUM(L54:M54)-N54</f>
        <v>14.7</v>
      </c>
      <c r="P54" s="23">
        <v>9</v>
      </c>
      <c r="Q54" s="23">
        <v>6.7</v>
      </c>
      <c r="R54" s="23">
        <v>0</v>
      </c>
      <c r="S54" s="24">
        <f>SUM(P54:Q54)-R54</f>
        <v>15.7</v>
      </c>
      <c r="T54" s="23">
        <v>10</v>
      </c>
      <c r="U54" s="23">
        <v>8.6999999999999993</v>
      </c>
      <c r="V54" s="23">
        <v>0</v>
      </c>
      <c r="W54" s="24">
        <f>SUM(T54:U54)-V54</f>
        <v>18.7</v>
      </c>
      <c r="X54" s="23">
        <v>9</v>
      </c>
      <c r="Y54" s="23">
        <v>9.5</v>
      </c>
      <c r="Z54" s="23">
        <v>0</v>
      </c>
      <c r="AA54" s="24">
        <f>SUM(X54:Y54)-Z54</f>
        <v>18.5</v>
      </c>
      <c r="AB54" s="23">
        <v>10</v>
      </c>
      <c r="AC54" s="23">
        <v>9</v>
      </c>
      <c r="AD54" s="23">
        <v>0</v>
      </c>
      <c r="AE54" s="25">
        <f>SUM(AB54:AC54)-AD54</f>
        <v>19</v>
      </c>
      <c r="AF54" s="56">
        <f>K54+O54+S54+W54+AA54+AE54</f>
        <v>105</v>
      </c>
      <c r="AG54" s="37">
        <v>1</v>
      </c>
    </row>
    <row r="55" spans="1:33" ht="15.75" thickBot="1" x14ac:dyDescent="0.3">
      <c r="A55" s="20"/>
      <c r="B55" s="1"/>
      <c r="C55" s="1"/>
      <c r="D55" s="1"/>
      <c r="E55" s="1"/>
      <c r="F55" s="1"/>
      <c r="G55" s="20"/>
      <c r="H55" s="23"/>
      <c r="I55" s="23"/>
      <c r="J55" s="23"/>
      <c r="K55" s="24"/>
      <c r="L55" s="23"/>
      <c r="M55" s="23"/>
      <c r="N55" s="23"/>
      <c r="O55" s="24"/>
      <c r="P55" s="23"/>
      <c r="Q55" s="23"/>
      <c r="R55" s="23"/>
      <c r="S55" s="24"/>
      <c r="T55" s="23"/>
      <c r="U55" s="23"/>
      <c r="V55" s="23"/>
      <c r="W55" s="24"/>
      <c r="X55" s="23"/>
      <c r="Y55" s="23"/>
      <c r="Z55" s="23"/>
      <c r="AA55" s="24"/>
      <c r="AB55" s="23"/>
      <c r="AC55" s="23"/>
      <c r="AD55" s="23"/>
      <c r="AE55" s="25"/>
      <c r="AF55" s="56"/>
      <c r="AG55" s="37"/>
    </row>
    <row r="56" spans="1:33" ht="15.75" thickBot="1" x14ac:dyDescent="0.3">
      <c r="A56" s="20">
        <v>616</v>
      </c>
      <c r="B56" s="1" t="s">
        <v>93</v>
      </c>
      <c r="C56" s="1" t="s">
        <v>1</v>
      </c>
      <c r="D56" s="1" t="s">
        <v>94</v>
      </c>
      <c r="E56" s="1" t="s">
        <v>19</v>
      </c>
      <c r="F56" s="1" t="s">
        <v>16</v>
      </c>
      <c r="G56" s="20">
        <v>16</v>
      </c>
      <c r="H56" s="23">
        <v>10</v>
      </c>
      <c r="I56" s="23">
        <v>8</v>
      </c>
      <c r="J56" s="23">
        <v>0</v>
      </c>
      <c r="K56" s="24">
        <f>SUM(H56:I56)-J56</f>
        <v>18</v>
      </c>
      <c r="L56" s="23">
        <v>5.5</v>
      </c>
      <c r="M56" s="23">
        <v>7.5</v>
      </c>
      <c r="N56" s="23">
        <v>0</v>
      </c>
      <c r="O56" s="24">
        <f>SUM(L56:M56)-N56</f>
        <v>13</v>
      </c>
      <c r="P56" s="23">
        <v>8.5</v>
      </c>
      <c r="Q56" s="23">
        <v>7.5</v>
      </c>
      <c r="R56" s="23">
        <v>0</v>
      </c>
      <c r="S56" s="24">
        <f>SUM(P56:Q56)-R56</f>
        <v>16</v>
      </c>
      <c r="T56" s="23">
        <v>10</v>
      </c>
      <c r="U56" s="23">
        <v>9</v>
      </c>
      <c r="V56" s="23">
        <v>0</v>
      </c>
      <c r="W56" s="24">
        <f>SUM(T56:U56)-V56</f>
        <v>19</v>
      </c>
      <c r="X56" s="23">
        <v>7</v>
      </c>
      <c r="Y56" s="23">
        <v>9.5</v>
      </c>
      <c r="Z56" s="23">
        <v>0</v>
      </c>
      <c r="AA56" s="24">
        <f>SUM(X56:Y56)-Z56</f>
        <v>16.5</v>
      </c>
      <c r="AB56" s="23">
        <v>7</v>
      </c>
      <c r="AC56" s="23">
        <v>9.3000000000000007</v>
      </c>
      <c r="AD56" s="23">
        <v>0</v>
      </c>
      <c r="AE56" s="25">
        <f>SUM(AB56:AC56)-AD56</f>
        <v>16.3</v>
      </c>
      <c r="AF56" s="56">
        <f>K56+O56+S56+W56+AA56+AE56</f>
        <v>98.8</v>
      </c>
      <c r="AG56" s="37">
        <v>1</v>
      </c>
    </row>
    <row r="57" spans="1:33" ht="15.75" thickBot="1" x14ac:dyDescent="0.3">
      <c r="A57" s="20"/>
      <c r="B57" s="1"/>
      <c r="C57" s="1"/>
      <c r="D57" s="1"/>
      <c r="E57" s="1"/>
      <c r="F57" s="1"/>
      <c r="G57" s="20"/>
      <c r="H57" s="23"/>
      <c r="I57" s="23"/>
      <c r="J57" s="23"/>
      <c r="K57" s="24"/>
      <c r="L57" s="23"/>
      <c r="M57" s="23"/>
      <c r="N57" s="23"/>
      <c r="O57" s="24"/>
      <c r="P57" s="23"/>
      <c r="Q57" s="23"/>
      <c r="R57" s="23"/>
      <c r="S57" s="24"/>
      <c r="T57" s="23"/>
      <c r="U57" s="23"/>
      <c r="V57" s="23"/>
      <c r="W57" s="24"/>
      <c r="X57" s="23"/>
      <c r="Y57" s="23"/>
      <c r="Z57" s="23"/>
      <c r="AA57" s="24"/>
      <c r="AB57" s="23"/>
      <c r="AC57" s="23"/>
      <c r="AD57" s="23"/>
      <c r="AE57" s="25"/>
      <c r="AF57" s="56"/>
      <c r="AG57" s="37"/>
    </row>
    <row r="58" spans="1:33" ht="15.75" thickBot="1" x14ac:dyDescent="0.3">
      <c r="A58" s="20">
        <v>3307</v>
      </c>
      <c r="B58" s="1" t="s">
        <v>32</v>
      </c>
      <c r="C58" s="1" t="s">
        <v>1</v>
      </c>
      <c r="D58" s="1" t="s">
        <v>33</v>
      </c>
      <c r="E58" s="1" t="s">
        <v>34</v>
      </c>
      <c r="F58" s="1" t="s">
        <v>14</v>
      </c>
      <c r="G58" s="20">
        <v>20</v>
      </c>
      <c r="H58" s="23">
        <v>10</v>
      </c>
      <c r="I58" s="23">
        <v>8.4</v>
      </c>
      <c r="J58" s="23">
        <v>0</v>
      </c>
      <c r="K58" s="24">
        <f>SUM(H58:I58)-J58</f>
        <v>18.399999999999999</v>
      </c>
      <c r="L58" s="23">
        <v>10</v>
      </c>
      <c r="M58" s="23">
        <v>6.6</v>
      </c>
      <c r="N58" s="23">
        <v>0</v>
      </c>
      <c r="O58" s="24">
        <f>SUM(L58:M58)-N58</f>
        <v>16.600000000000001</v>
      </c>
      <c r="P58" s="23">
        <v>9.5</v>
      </c>
      <c r="Q58" s="23">
        <v>7.2</v>
      </c>
      <c r="R58" s="23">
        <v>0</v>
      </c>
      <c r="S58" s="24">
        <f>SUM(P58:Q58)-R58</f>
        <v>16.7</v>
      </c>
      <c r="T58" s="23">
        <v>10</v>
      </c>
      <c r="U58" s="23">
        <v>8</v>
      </c>
      <c r="V58" s="23">
        <v>0</v>
      </c>
      <c r="W58" s="24">
        <f>SUM(T58:U58)-V58</f>
        <v>18</v>
      </c>
      <c r="X58" s="23">
        <v>10</v>
      </c>
      <c r="Y58" s="23">
        <v>7.7</v>
      </c>
      <c r="Z58" s="23">
        <v>0</v>
      </c>
      <c r="AA58" s="24">
        <f>SUM(X58:Y58)-Z58</f>
        <v>17.7</v>
      </c>
      <c r="AB58" s="23">
        <v>9.5</v>
      </c>
      <c r="AC58" s="23">
        <v>7.7</v>
      </c>
      <c r="AD58" s="23">
        <v>0</v>
      </c>
      <c r="AE58" s="25">
        <f>SUM(AB58:AC58)-AD58</f>
        <v>17.2</v>
      </c>
      <c r="AF58" s="56">
        <f>K58+O58+S58+W58+AA58+AE58</f>
        <v>104.60000000000001</v>
      </c>
      <c r="AG58" s="37">
        <v>1</v>
      </c>
    </row>
    <row r="59" spans="1:33" ht="15.75" thickBot="1" x14ac:dyDescent="0.3">
      <c r="A59" s="20">
        <v>3603</v>
      </c>
      <c r="B59" s="1" t="s">
        <v>41</v>
      </c>
      <c r="C59" s="1" t="s">
        <v>1</v>
      </c>
      <c r="D59" s="1" t="s">
        <v>42</v>
      </c>
      <c r="E59" s="1" t="s">
        <v>34</v>
      </c>
      <c r="F59" s="1" t="s">
        <v>168</v>
      </c>
      <c r="G59" s="20">
        <v>20</v>
      </c>
      <c r="H59" s="23">
        <v>8</v>
      </c>
      <c r="I59" s="23">
        <v>7.8</v>
      </c>
      <c r="J59" s="23">
        <v>0</v>
      </c>
      <c r="K59" s="24">
        <f>SUM(H59:I59)-J59</f>
        <v>15.8</v>
      </c>
      <c r="L59" s="23">
        <v>9.5</v>
      </c>
      <c r="M59" s="23">
        <v>3</v>
      </c>
      <c r="N59" s="23">
        <v>0</v>
      </c>
      <c r="O59" s="24">
        <f>SUM(L59:M59)-N59</f>
        <v>12.5</v>
      </c>
      <c r="P59" s="23">
        <v>9.5</v>
      </c>
      <c r="Q59" s="23">
        <v>6.9</v>
      </c>
      <c r="R59" s="23">
        <v>0</v>
      </c>
      <c r="S59" s="24">
        <f>SUM(P59:Q59)-R59</f>
        <v>16.399999999999999</v>
      </c>
      <c r="T59" s="23">
        <v>10</v>
      </c>
      <c r="U59" s="23">
        <v>8.4</v>
      </c>
      <c r="V59" s="23">
        <v>0</v>
      </c>
      <c r="W59" s="24">
        <f>SUM(T59:U59)-V59</f>
        <v>18.399999999999999</v>
      </c>
      <c r="X59" s="23">
        <v>8.5</v>
      </c>
      <c r="Y59" s="23">
        <v>6</v>
      </c>
      <c r="Z59" s="23">
        <v>0</v>
      </c>
      <c r="AA59" s="24">
        <f>SUM(X59:Y59)-Z59</f>
        <v>14.5</v>
      </c>
      <c r="AB59" s="23">
        <v>9</v>
      </c>
      <c r="AC59" s="23">
        <v>7</v>
      </c>
      <c r="AD59" s="23">
        <v>0</v>
      </c>
      <c r="AE59" s="25">
        <f>SUM(AB59:AC59)-AD59</f>
        <v>16</v>
      </c>
      <c r="AF59" s="56">
        <f>K59+O59+S59+W59+AA59+AE59</f>
        <v>93.6</v>
      </c>
      <c r="AG59" s="37">
        <v>2</v>
      </c>
    </row>
    <row r="60" spans="1:33" ht="15.75" thickBot="1" x14ac:dyDescent="0.3">
      <c r="A60" s="20"/>
      <c r="B60" s="1"/>
      <c r="C60" s="1"/>
      <c r="D60" s="1"/>
      <c r="E60" s="1"/>
      <c r="F60" s="1"/>
      <c r="G60" s="20"/>
      <c r="H60" s="23"/>
      <c r="I60" s="23"/>
      <c r="J60" s="23"/>
      <c r="K60" s="24"/>
      <c r="L60" s="23"/>
      <c r="M60" s="23"/>
      <c r="N60" s="23"/>
      <c r="O60" s="24"/>
      <c r="P60" s="23"/>
      <c r="Q60" s="23"/>
      <c r="R60" s="23"/>
      <c r="S60" s="24"/>
      <c r="T60" s="23"/>
      <c r="U60" s="23"/>
      <c r="V60" s="23"/>
      <c r="W60" s="24"/>
      <c r="X60" s="23"/>
      <c r="Y60" s="23"/>
      <c r="Z60" s="23"/>
      <c r="AA60" s="24"/>
      <c r="AB60" s="23"/>
      <c r="AC60" s="23"/>
      <c r="AD60" s="23"/>
      <c r="AE60" s="25"/>
      <c r="AF60" s="56"/>
      <c r="AG60" s="37"/>
    </row>
    <row r="61" spans="1:33" ht="15.75" thickBot="1" x14ac:dyDescent="0.3">
      <c r="A61" s="20">
        <v>634</v>
      </c>
      <c r="B61" s="1" t="s">
        <v>81</v>
      </c>
      <c r="C61" s="1" t="s">
        <v>1</v>
      </c>
      <c r="D61" s="1" t="s">
        <v>82</v>
      </c>
      <c r="E61" s="1" t="s">
        <v>22</v>
      </c>
      <c r="F61" s="1" t="s">
        <v>16</v>
      </c>
      <c r="G61" s="31">
        <v>22</v>
      </c>
      <c r="H61" s="23">
        <v>10</v>
      </c>
      <c r="I61" s="23">
        <v>9</v>
      </c>
      <c r="J61" s="23">
        <v>0</v>
      </c>
      <c r="K61" s="24">
        <f>SUM(H61:I61)-J61</f>
        <v>19</v>
      </c>
      <c r="L61" s="23">
        <v>8</v>
      </c>
      <c r="M61" s="23">
        <v>6.3</v>
      </c>
      <c r="N61" s="23">
        <v>0</v>
      </c>
      <c r="O61" s="24">
        <f>SUM(L61:M61)-N61</f>
        <v>14.3</v>
      </c>
      <c r="P61" s="23">
        <v>10</v>
      </c>
      <c r="Q61" s="23">
        <v>8.5</v>
      </c>
      <c r="R61" s="23">
        <v>0</v>
      </c>
      <c r="S61" s="24">
        <f>SUM(P61:Q61)-R61</f>
        <v>18.5</v>
      </c>
      <c r="T61" s="23">
        <v>8</v>
      </c>
      <c r="U61" s="23">
        <v>8.8000000000000007</v>
      </c>
      <c r="V61" s="23">
        <v>0</v>
      </c>
      <c r="W61" s="24">
        <f>SUM(T61:U61)-V61</f>
        <v>16.8</v>
      </c>
      <c r="X61" s="23">
        <v>10</v>
      </c>
      <c r="Y61" s="23">
        <v>10</v>
      </c>
      <c r="Z61" s="23">
        <v>0</v>
      </c>
      <c r="AA61" s="24">
        <f>SUM(X61:Y61)-Z61</f>
        <v>20</v>
      </c>
      <c r="AB61" s="23">
        <v>10</v>
      </c>
      <c r="AC61" s="23">
        <v>9</v>
      </c>
      <c r="AD61" s="23">
        <v>0</v>
      </c>
      <c r="AE61" s="25">
        <f>SUM(AB61:AC61)-AD61</f>
        <v>19</v>
      </c>
      <c r="AF61" s="56">
        <f>K61+O61+S61+W61+AA61+AE61</f>
        <v>107.6</v>
      </c>
      <c r="AG61" s="37">
        <v>1</v>
      </c>
    </row>
    <row r="62" spans="1:33" ht="15.75" thickBot="1" x14ac:dyDescent="0.3">
      <c r="A62" s="20"/>
      <c r="B62" s="1"/>
      <c r="C62" s="1"/>
      <c r="D62" s="1"/>
      <c r="E62" s="1"/>
      <c r="F62" s="1"/>
      <c r="H62" s="23"/>
      <c r="I62" s="23"/>
      <c r="J62" s="23"/>
      <c r="K62" s="24"/>
      <c r="L62" s="23"/>
      <c r="M62" s="23"/>
      <c r="N62" s="23"/>
      <c r="O62" s="24"/>
      <c r="P62" s="23"/>
      <c r="Q62" s="23"/>
      <c r="R62" s="23"/>
      <c r="S62" s="24"/>
      <c r="T62" s="23"/>
      <c r="U62" s="23"/>
      <c r="V62" s="23"/>
      <c r="W62" s="24"/>
      <c r="X62" s="23"/>
      <c r="Y62" s="23"/>
      <c r="Z62" s="23"/>
      <c r="AA62" s="24"/>
      <c r="AB62" s="23"/>
      <c r="AC62" s="23"/>
      <c r="AD62" s="23"/>
      <c r="AE62" s="25"/>
      <c r="AF62" s="56"/>
      <c r="AG62" s="37"/>
    </row>
    <row r="63" spans="1:33" ht="15.75" thickBot="1" x14ac:dyDescent="0.3">
      <c r="A63" s="20">
        <v>635</v>
      </c>
      <c r="B63" s="1" t="s">
        <v>166</v>
      </c>
      <c r="C63" s="1" t="s">
        <v>1</v>
      </c>
      <c r="D63" s="1" t="s">
        <v>126</v>
      </c>
      <c r="E63" s="1" t="s">
        <v>22</v>
      </c>
      <c r="F63" s="1" t="s">
        <v>16</v>
      </c>
      <c r="G63" s="20">
        <v>21</v>
      </c>
      <c r="H63" s="23">
        <v>10</v>
      </c>
      <c r="I63" s="23">
        <v>8.1999999999999993</v>
      </c>
      <c r="J63" s="23">
        <v>0</v>
      </c>
      <c r="K63" s="24">
        <f>SUM(H63:I63)-J63</f>
        <v>18.2</v>
      </c>
      <c r="L63" s="23">
        <v>10</v>
      </c>
      <c r="M63" s="23">
        <v>6.9</v>
      </c>
      <c r="N63" s="23">
        <v>0</v>
      </c>
      <c r="O63" s="24">
        <f>SUM(L63:M63)-N63</f>
        <v>16.899999999999999</v>
      </c>
      <c r="P63" s="23">
        <v>10</v>
      </c>
      <c r="Q63" s="23">
        <v>8</v>
      </c>
      <c r="R63" s="23">
        <v>0</v>
      </c>
      <c r="S63" s="24">
        <f>SUM(P63:Q63)-R63</f>
        <v>18</v>
      </c>
      <c r="T63" s="23">
        <v>10</v>
      </c>
      <c r="U63" s="23">
        <v>8.8000000000000007</v>
      </c>
      <c r="V63" s="23">
        <v>0</v>
      </c>
      <c r="W63" s="24">
        <f>SUM(T63:U63)-V63</f>
        <v>18.8</v>
      </c>
      <c r="X63" s="23">
        <v>10</v>
      </c>
      <c r="Y63" s="23">
        <v>9.6</v>
      </c>
      <c r="Z63" s="23">
        <v>0</v>
      </c>
      <c r="AA63" s="24">
        <f>SUM(X63:Y63)-Z63</f>
        <v>19.600000000000001</v>
      </c>
      <c r="AB63" s="23">
        <v>10</v>
      </c>
      <c r="AC63" s="23">
        <v>8.8000000000000007</v>
      </c>
      <c r="AD63" s="23">
        <v>0</v>
      </c>
      <c r="AE63" s="25">
        <f>SUM(AB63:AC63)-AD63</f>
        <v>18.8</v>
      </c>
      <c r="AF63" s="56">
        <f>K63+O63+S63+W63+AA63+AE63</f>
        <v>110.3</v>
      </c>
      <c r="AG63" s="37">
        <v>1</v>
      </c>
    </row>
    <row r="64" spans="1:33" ht="15.75" thickBot="1" x14ac:dyDescent="0.3">
      <c r="A64" s="20"/>
      <c r="B64" s="1"/>
      <c r="C64" s="1"/>
      <c r="D64" s="1"/>
      <c r="E64" s="1"/>
      <c r="F64" s="1"/>
      <c r="G64" s="20"/>
      <c r="H64" s="23"/>
      <c r="I64" s="23"/>
      <c r="J64" s="23"/>
      <c r="K64" s="24"/>
      <c r="L64" s="23"/>
      <c r="M64" s="23"/>
      <c r="N64" s="23"/>
      <c r="O64" s="24"/>
      <c r="P64" s="23"/>
      <c r="Q64" s="23"/>
      <c r="R64" s="23"/>
      <c r="S64" s="24"/>
      <c r="T64" s="23"/>
      <c r="U64" s="23"/>
      <c r="V64" s="23"/>
      <c r="W64" s="24"/>
      <c r="X64" s="23"/>
      <c r="Y64" s="23"/>
      <c r="Z64" s="23"/>
      <c r="AA64" s="24"/>
      <c r="AB64" s="23"/>
      <c r="AC64" s="23"/>
      <c r="AD64" s="23"/>
      <c r="AE64" s="25"/>
      <c r="AF64" s="56"/>
      <c r="AG64" s="37"/>
    </row>
    <row r="65" spans="1:33" ht="15.75" thickBot="1" x14ac:dyDescent="0.3">
      <c r="A65" s="20">
        <v>633</v>
      </c>
      <c r="B65" s="1" t="s">
        <v>127</v>
      </c>
      <c r="C65" s="1" t="s">
        <v>1</v>
      </c>
      <c r="D65" s="1" t="s">
        <v>128</v>
      </c>
      <c r="E65" s="1" t="s">
        <v>22</v>
      </c>
      <c r="F65" s="1" t="s">
        <v>16</v>
      </c>
      <c r="G65" s="20">
        <v>20</v>
      </c>
      <c r="H65" s="23">
        <v>10</v>
      </c>
      <c r="I65" s="23">
        <v>9.6</v>
      </c>
      <c r="J65" s="23">
        <v>0</v>
      </c>
      <c r="K65" s="24">
        <f t="shared" ref="K65:K71" si="14">SUM(H65:I65)-J65</f>
        <v>19.600000000000001</v>
      </c>
      <c r="L65" s="23">
        <v>10</v>
      </c>
      <c r="M65" s="23">
        <v>6.3</v>
      </c>
      <c r="N65" s="23">
        <v>0</v>
      </c>
      <c r="O65" s="24">
        <f t="shared" ref="O65:O71" si="15">SUM(L65:M65)-N65</f>
        <v>16.3</v>
      </c>
      <c r="P65" s="23">
        <v>10</v>
      </c>
      <c r="Q65" s="23">
        <v>8.1999999999999993</v>
      </c>
      <c r="R65" s="23">
        <v>0</v>
      </c>
      <c r="S65" s="24">
        <f t="shared" ref="S65:S71" si="16">SUM(P65:Q65)-R65</f>
        <v>18.2</v>
      </c>
      <c r="T65" s="23">
        <v>10</v>
      </c>
      <c r="U65" s="23">
        <v>9.1</v>
      </c>
      <c r="V65" s="23">
        <v>0</v>
      </c>
      <c r="W65" s="24">
        <f t="shared" ref="W65:W71" si="17">SUM(T65:U65)-V65</f>
        <v>19.100000000000001</v>
      </c>
      <c r="X65" s="23">
        <v>10</v>
      </c>
      <c r="Y65" s="23">
        <v>8.6999999999999993</v>
      </c>
      <c r="Z65" s="23">
        <v>0</v>
      </c>
      <c r="AA65" s="24">
        <f t="shared" ref="AA65:AA71" si="18">SUM(X65:Y65)-Z65</f>
        <v>18.7</v>
      </c>
      <c r="AB65" s="23">
        <v>10</v>
      </c>
      <c r="AC65" s="23">
        <v>8.9</v>
      </c>
      <c r="AD65" s="23">
        <v>0</v>
      </c>
      <c r="AE65" s="25">
        <f t="shared" ref="AE65:AE71" si="19">SUM(AB65:AC65)-AD65</f>
        <v>18.899999999999999</v>
      </c>
      <c r="AF65" s="56">
        <f t="shared" ref="AF65:AF71" si="20">K65+O65+S65+W65+AA65+AE65</f>
        <v>110.80000000000001</v>
      </c>
      <c r="AG65" s="37">
        <v>1</v>
      </c>
    </row>
    <row r="66" spans="1:33" ht="15.75" thickBot="1" x14ac:dyDescent="0.3">
      <c r="A66" s="20">
        <v>629</v>
      </c>
      <c r="B66" s="1" t="s">
        <v>20</v>
      </c>
      <c r="C66" s="1" t="s">
        <v>1</v>
      </c>
      <c r="D66" s="1" t="s">
        <v>21</v>
      </c>
      <c r="E66" s="1" t="s">
        <v>22</v>
      </c>
      <c r="F66" s="1" t="s">
        <v>16</v>
      </c>
      <c r="G66" s="20">
        <v>20</v>
      </c>
      <c r="H66" s="35">
        <v>10</v>
      </c>
      <c r="I66" s="35">
        <v>8.8000000000000007</v>
      </c>
      <c r="J66" s="35">
        <v>0</v>
      </c>
      <c r="K66" s="24">
        <f t="shared" si="14"/>
        <v>18.8</v>
      </c>
      <c r="L66" s="35">
        <v>10</v>
      </c>
      <c r="M66" s="35">
        <v>6</v>
      </c>
      <c r="N66" s="35">
        <v>0</v>
      </c>
      <c r="O66" s="24">
        <f t="shared" si="15"/>
        <v>16</v>
      </c>
      <c r="P66" s="35">
        <v>10</v>
      </c>
      <c r="Q66" s="35">
        <v>7.5</v>
      </c>
      <c r="R66" s="35">
        <v>0</v>
      </c>
      <c r="S66" s="24">
        <f t="shared" si="16"/>
        <v>17.5</v>
      </c>
      <c r="T66" s="35">
        <v>10</v>
      </c>
      <c r="U66" s="35">
        <v>8.8000000000000007</v>
      </c>
      <c r="V66" s="35">
        <v>0</v>
      </c>
      <c r="W66" s="24">
        <f t="shared" si="17"/>
        <v>18.8</v>
      </c>
      <c r="X66" s="35">
        <v>10</v>
      </c>
      <c r="Y66" s="35">
        <v>10</v>
      </c>
      <c r="Z66" s="35">
        <v>0</v>
      </c>
      <c r="AA66" s="24">
        <f t="shared" si="18"/>
        <v>20</v>
      </c>
      <c r="AB66" s="35">
        <v>10</v>
      </c>
      <c r="AC66" s="35">
        <v>9.4</v>
      </c>
      <c r="AD66" s="35">
        <v>0</v>
      </c>
      <c r="AE66" s="25">
        <f t="shared" si="19"/>
        <v>19.399999999999999</v>
      </c>
      <c r="AF66" s="56">
        <f t="shared" si="20"/>
        <v>110.5</v>
      </c>
      <c r="AG66" s="37">
        <v>2</v>
      </c>
    </row>
    <row r="67" spans="1:33" ht="15.75" thickBot="1" x14ac:dyDescent="0.3">
      <c r="A67" s="20">
        <v>630</v>
      </c>
      <c r="B67" s="1" t="s">
        <v>99</v>
      </c>
      <c r="C67" s="1" t="s">
        <v>1</v>
      </c>
      <c r="D67" s="1" t="s">
        <v>74</v>
      </c>
      <c r="E67" s="1" t="s">
        <v>22</v>
      </c>
      <c r="F67" s="1" t="s">
        <v>16</v>
      </c>
      <c r="G67" s="20">
        <v>20</v>
      </c>
      <c r="H67" s="23">
        <v>10</v>
      </c>
      <c r="I67" s="23">
        <v>8.6999999999999993</v>
      </c>
      <c r="J67" s="23">
        <v>0</v>
      </c>
      <c r="K67" s="24">
        <f t="shared" si="14"/>
        <v>18.7</v>
      </c>
      <c r="L67" s="23">
        <v>10</v>
      </c>
      <c r="M67" s="23">
        <v>6.6</v>
      </c>
      <c r="N67" s="23">
        <v>0</v>
      </c>
      <c r="O67" s="24">
        <f t="shared" si="15"/>
        <v>16.600000000000001</v>
      </c>
      <c r="P67" s="23">
        <v>9.5</v>
      </c>
      <c r="Q67" s="23">
        <v>7.4</v>
      </c>
      <c r="R67" s="23">
        <v>0</v>
      </c>
      <c r="S67" s="24">
        <f t="shared" si="16"/>
        <v>16.899999999999999</v>
      </c>
      <c r="T67" s="23">
        <v>10</v>
      </c>
      <c r="U67" s="23">
        <v>9.1</v>
      </c>
      <c r="V67" s="23">
        <v>0</v>
      </c>
      <c r="W67" s="24">
        <f t="shared" si="17"/>
        <v>19.100000000000001</v>
      </c>
      <c r="X67" s="23">
        <v>10</v>
      </c>
      <c r="Y67" s="23">
        <v>9.6</v>
      </c>
      <c r="Z67" s="23">
        <v>0</v>
      </c>
      <c r="AA67" s="24">
        <f t="shared" si="18"/>
        <v>19.600000000000001</v>
      </c>
      <c r="AB67" s="23">
        <v>10</v>
      </c>
      <c r="AC67" s="23">
        <v>9.5</v>
      </c>
      <c r="AD67" s="23">
        <v>0</v>
      </c>
      <c r="AE67" s="25">
        <f t="shared" si="19"/>
        <v>19.5</v>
      </c>
      <c r="AF67" s="56">
        <f t="shared" si="20"/>
        <v>110.4</v>
      </c>
      <c r="AG67" s="37">
        <v>3</v>
      </c>
    </row>
    <row r="68" spans="1:33" ht="15.75" thickBot="1" x14ac:dyDescent="0.3">
      <c r="A68" s="20">
        <v>631</v>
      </c>
      <c r="B68" s="1" t="s">
        <v>110</v>
      </c>
      <c r="C68" s="1" t="s">
        <v>1</v>
      </c>
      <c r="D68" s="1" t="s">
        <v>103</v>
      </c>
      <c r="E68" s="1" t="s">
        <v>22</v>
      </c>
      <c r="F68" s="1" t="s">
        <v>16</v>
      </c>
      <c r="G68" s="20">
        <v>20</v>
      </c>
      <c r="H68" s="23">
        <v>10</v>
      </c>
      <c r="I68" s="23">
        <v>8.1999999999999993</v>
      </c>
      <c r="J68" s="23">
        <v>0</v>
      </c>
      <c r="K68" s="24">
        <f t="shared" si="14"/>
        <v>18.2</v>
      </c>
      <c r="L68" s="23">
        <v>10</v>
      </c>
      <c r="M68" s="23">
        <v>6.1</v>
      </c>
      <c r="N68" s="23">
        <v>0</v>
      </c>
      <c r="O68" s="24">
        <f t="shared" si="15"/>
        <v>16.100000000000001</v>
      </c>
      <c r="P68" s="23">
        <v>10</v>
      </c>
      <c r="Q68" s="23">
        <v>7.9</v>
      </c>
      <c r="R68" s="23">
        <v>0</v>
      </c>
      <c r="S68" s="24">
        <f t="shared" si="16"/>
        <v>17.899999999999999</v>
      </c>
      <c r="T68" s="23">
        <v>10</v>
      </c>
      <c r="U68" s="23">
        <v>9</v>
      </c>
      <c r="V68" s="23">
        <v>0</v>
      </c>
      <c r="W68" s="24">
        <f t="shared" si="17"/>
        <v>19</v>
      </c>
      <c r="X68" s="23">
        <v>10</v>
      </c>
      <c r="Y68" s="23">
        <v>9.6999999999999993</v>
      </c>
      <c r="Z68" s="23">
        <v>0</v>
      </c>
      <c r="AA68" s="24">
        <f t="shared" si="18"/>
        <v>19.7</v>
      </c>
      <c r="AB68" s="23">
        <v>10</v>
      </c>
      <c r="AC68" s="23">
        <v>8.6999999999999993</v>
      </c>
      <c r="AD68" s="23">
        <v>0</v>
      </c>
      <c r="AE68" s="25">
        <f t="shared" si="19"/>
        <v>18.7</v>
      </c>
      <c r="AF68" s="56">
        <f t="shared" si="20"/>
        <v>109.6</v>
      </c>
      <c r="AG68" s="37">
        <v>4</v>
      </c>
    </row>
    <row r="69" spans="1:33" ht="15.75" thickBot="1" x14ac:dyDescent="0.3">
      <c r="A69" s="20">
        <v>632</v>
      </c>
      <c r="B69" s="1" t="s">
        <v>111</v>
      </c>
      <c r="C69" s="1" t="s">
        <v>69</v>
      </c>
      <c r="D69" s="1" t="s">
        <v>70</v>
      </c>
      <c r="E69" s="1" t="s">
        <v>22</v>
      </c>
      <c r="F69" s="1" t="s">
        <v>16</v>
      </c>
      <c r="G69" s="20">
        <v>20</v>
      </c>
      <c r="H69" s="23">
        <v>10</v>
      </c>
      <c r="I69" s="23">
        <v>8.6999999999999993</v>
      </c>
      <c r="J69" s="23">
        <v>0</v>
      </c>
      <c r="K69" s="24">
        <f t="shared" si="14"/>
        <v>18.7</v>
      </c>
      <c r="L69" s="23">
        <v>10</v>
      </c>
      <c r="M69" s="23">
        <v>6.8</v>
      </c>
      <c r="N69" s="23">
        <v>0</v>
      </c>
      <c r="O69" s="24">
        <f t="shared" si="15"/>
        <v>16.8</v>
      </c>
      <c r="P69" s="23">
        <v>9.5</v>
      </c>
      <c r="Q69" s="23">
        <v>7.8</v>
      </c>
      <c r="R69" s="23">
        <v>0</v>
      </c>
      <c r="S69" s="24">
        <f t="shared" si="16"/>
        <v>17.3</v>
      </c>
      <c r="T69" s="23">
        <v>10</v>
      </c>
      <c r="U69" s="23">
        <v>8.8000000000000007</v>
      </c>
      <c r="V69" s="23">
        <v>0</v>
      </c>
      <c r="W69" s="24">
        <f t="shared" si="17"/>
        <v>18.8</v>
      </c>
      <c r="X69" s="23">
        <v>9.5</v>
      </c>
      <c r="Y69" s="23">
        <v>9.3000000000000007</v>
      </c>
      <c r="Z69" s="23">
        <v>0</v>
      </c>
      <c r="AA69" s="24">
        <f t="shared" si="18"/>
        <v>18.8</v>
      </c>
      <c r="AB69" s="23">
        <v>10</v>
      </c>
      <c r="AC69" s="23">
        <v>8.6</v>
      </c>
      <c r="AD69" s="23">
        <v>0</v>
      </c>
      <c r="AE69" s="25">
        <f t="shared" si="19"/>
        <v>18.600000000000001</v>
      </c>
      <c r="AF69" s="56">
        <f t="shared" si="20"/>
        <v>109</v>
      </c>
      <c r="AG69" s="37">
        <v>5</v>
      </c>
    </row>
    <row r="70" spans="1:33" ht="15.75" thickBot="1" x14ac:dyDescent="0.3">
      <c r="A70" s="20">
        <v>3606</v>
      </c>
      <c r="B70" s="1" t="s">
        <v>108</v>
      </c>
      <c r="C70" s="1" t="s">
        <v>1</v>
      </c>
      <c r="D70" s="1" t="s">
        <v>109</v>
      </c>
      <c r="E70" s="1" t="s">
        <v>22</v>
      </c>
      <c r="F70" s="1" t="s">
        <v>168</v>
      </c>
      <c r="G70" s="20">
        <v>20</v>
      </c>
      <c r="H70" s="23">
        <v>8</v>
      </c>
      <c r="I70" s="23">
        <v>8.4</v>
      </c>
      <c r="J70" s="23">
        <v>0</v>
      </c>
      <c r="K70" s="24">
        <f t="shared" si="14"/>
        <v>16.399999999999999</v>
      </c>
      <c r="L70" s="23">
        <v>9.5</v>
      </c>
      <c r="M70" s="23">
        <v>4.7</v>
      </c>
      <c r="N70" s="23">
        <v>0</v>
      </c>
      <c r="O70" s="24">
        <f t="shared" si="15"/>
        <v>14.2</v>
      </c>
      <c r="P70" s="23">
        <v>9</v>
      </c>
      <c r="Q70" s="23">
        <v>7.3</v>
      </c>
      <c r="R70" s="23">
        <v>0</v>
      </c>
      <c r="S70" s="24">
        <f t="shared" si="16"/>
        <v>16.3</v>
      </c>
      <c r="T70" s="23">
        <v>10</v>
      </c>
      <c r="U70" s="23">
        <v>8.9</v>
      </c>
      <c r="V70" s="23">
        <v>0</v>
      </c>
      <c r="W70" s="24">
        <f t="shared" si="17"/>
        <v>18.899999999999999</v>
      </c>
      <c r="X70" s="23">
        <v>10</v>
      </c>
      <c r="Y70" s="23">
        <v>8</v>
      </c>
      <c r="Z70" s="23">
        <v>0</v>
      </c>
      <c r="AA70" s="24">
        <f t="shared" si="18"/>
        <v>18</v>
      </c>
      <c r="AB70" s="23">
        <v>9</v>
      </c>
      <c r="AC70" s="23">
        <v>7.5</v>
      </c>
      <c r="AD70" s="23">
        <v>0</v>
      </c>
      <c r="AE70" s="25">
        <f t="shared" si="19"/>
        <v>16.5</v>
      </c>
      <c r="AF70" s="56">
        <f t="shared" si="20"/>
        <v>100.3</v>
      </c>
      <c r="AG70" s="37"/>
    </row>
    <row r="71" spans="1:33" ht="15.75" thickBot="1" x14ac:dyDescent="0.3">
      <c r="A71" s="20">
        <v>3605</v>
      </c>
      <c r="B71" s="1" t="s">
        <v>61</v>
      </c>
      <c r="C71" s="1" t="s">
        <v>1</v>
      </c>
      <c r="D71" s="1" t="s">
        <v>42</v>
      </c>
      <c r="E71" s="1" t="s">
        <v>22</v>
      </c>
      <c r="F71" s="1" t="s">
        <v>168</v>
      </c>
      <c r="G71" s="20">
        <v>20</v>
      </c>
      <c r="H71" s="23">
        <v>8</v>
      </c>
      <c r="I71" s="23">
        <v>7.8</v>
      </c>
      <c r="J71" s="23">
        <v>0</v>
      </c>
      <c r="K71" s="24">
        <f t="shared" si="14"/>
        <v>15.8</v>
      </c>
      <c r="L71" s="23">
        <v>9.5</v>
      </c>
      <c r="M71" s="23">
        <v>3.2</v>
      </c>
      <c r="N71" s="23">
        <v>0</v>
      </c>
      <c r="O71" s="24">
        <f t="shared" si="15"/>
        <v>12.7</v>
      </c>
      <c r="P71" s="23">
        <v>9.5</v>
      </c>
      <c r="Q71" s="23">
        <v>7</v>
      </c>
      <c r="R71" s="23">
        <v>0</v>
      </c>
      <c r="S71" s="24">
        <f t="shared" si="16"/>
        <v>16.5</v>
      </c>
      <c r="T71" s="23">
        <v>10</v>
      </c>
      <c r="U71" s="23">
        <v>8.3000000000000007</v>
      </c>
      <c r="V71" s="23">
        <v>0</v>
      </c>
      <c r="W71" s="24">
        <f t="shared" si="17"/>
        <v>18.3</v>
      </c>
      <c r="X71" s="23">
        <v>9.5</v>
      </c>
      <c r="Y71" s="23">
        <v>8</v>
      </c>
      <c r="Z71" s="23">
        <v>0</v>
      </c>
      <c r="AA71" s="24">
        <f t="shared" si="18"/>
        <v>17.5</v>
      </c>
      <c r="AB71" s="23">
        <v>9.5</v>
      </c>
      <c r="AC71" s="23">
        <v>7.6</v>
      </c>
      <c r="AD71" s="23">
        <v>0</v>
      </c>
      <c r="AE71" s="25">
        <f t="shared" si="19"/>
        <v>17.100000000000001</v>
      </c>
      <c r="AF71" s="56">
        <f t="shared" si="20"/>
        <v>97.9</v>
      </c>
      <c r="AG71" s="37"/>
    </row>
    <row r="72" spans="1:33" ht="15.75" thickBot="1" x14ac:dyDescent="0.3">
      <c r="A72" s="20"/>
      <c r="B72" s="1"/>
      <c r="C72" s="1"/>
      <c r="D72" s="1"/>
      <c r="E72" s="1"/>
      <c r="F72" s="1"/>
      <c r="G72" s="20"/>
      <c r="H72" s="23"/>
      <c r="I72" s="23"/>
      <c r="J72" s="23"/>
      <c r="K72" s="24"/>
      <c r="L72" s="23"/>
      <c r="M72" s="23"/>
      <c r="N72" s="23"/>
      <c r="O72" s="24"/>
      <c r="P72" s="23"/>
      <c r="Q72" s="23"/>
      <c r="R72" s="23"/>
      <c r="S72" s="24"/>
      <c r="T72" s="23"/>
      <c r="U72" s="23"/>
      <c r="V72" s="23"/>
      <c r="W72" s="24"/>
      <c r="X72" s="23"/>
      <c r="Y72" s="23"/>
      <c r="Z72" s="23"/>
      <c r="AA72" s="24"/>
      <c r="AB72" s="23"/>
      <c r="AC72" s="23"/>
      <c r="AD72" s="23"/>
      <c r="AE72" s="25"/>
      <c r="AF72" s="56"/>
      <c r="AG72" s="37"/>
    </row>
    <row r="73" spans="1:33" ht="15.75" thickBot="1" x14ac:dyDescent="0.3">
      <c r="A73" s="20">
        <v>626</v>
      </c>
      <c r="B73" s="1" t="s">
        <v>64</v>
      </c>
      <c r="C73" s="1" t="s">
        <v>1</v>
      </c>
      <c r="D73" s="1" t="s">
        <v>65</v>
      </c>
      <c r="E73" s="1" t="s">
        <v>22</v>
      </c>
      <c r="F73" s="1" t="s">
        <v>16</v>
      </c>
      <c r="G73" s="20">
        <v>19</v>
      </c>
      <c r="H73" s="23">
        <v>9.5</v>
      </c>
      <c r="I73" s="23">
        <v>8.6</v>
      </c>
      <c r="J73" s="23">
        <v>0</v>
      </c>
      <c r="K73" s="24">
        <f>SUM(H73:I73)-J73</f>
        <v>18.100000000000001</v>
      </c>
      <c r="L73" s="23">
        <v>10</v>
      </c>
      <c r="M73" s="23">
        <v>7</v>
      </c>
      <c r="N73" s="23">
        <v>0</v>
      </c>
      <c r="O73" s="24">
        <f>SUM(L73:M73)-N73</f>
        <v>17</v>
      </c>
      <c r="P73" s="23">
        <v>10</v>
      </c>
      <c r="Q73" s="23">
        <v>7.1</v>
      </c>
      <c r="R73" s="23">
        <v>0</v>
      </c>
      <c r="S73" s="24">
        <f>SUM(P73:Q73)-R73</f>
        <v>17.100000000000001</v>
      </c>
      <c r="T73" s="23">
        <v>10</v>
      </c>
      <c r="U73" s="23">
        <v>9.1</v>
      </c>
      <c r="V73" s="23">
        <v>0</v>
      </c>
      <c r="W73" s="24">
        <f>SUM(T73:U73)-V73</f>
        <v>19.100000000000001</v>
      </c>
      <c r="X73" s="23">
        <v>9.5</v>
      </c>
      <c r="Y73" s="23">
        <v>9</v>
      </c>
      <c r="Z73" s="23">
        <v>0</v>
      </c>
      <c r="AA73" s="24">
        <f>SUM(X73:Y73)-Z73</f>
        <v>18.5</v>
      </c>
      <c r="AB73" s="23">
        <v>10</v>
      </c>
      <c r="AC73" s="23">
        <v>8.8000000000000007</v>
      </c>
      <c r="AD73" s="23">
        <v>0</v>
      </c>
      <c r="AE73" s="25">
        <f>SUM(AB73:AC73)-AD73</f>
        <v>18.8</v>
      </c>
      <c r="AF73" s="56">
        <f>K73+O73+S73+W73+AA73+AE73</f>
        <v>108.60000000000001</v>
      </c>
      <c r="AG73" s="37">
        <v>1</v>
      </c>
    </row>
    <row r="74" spans="1:33" ht="15.75" thickBot="1" x14ac:dyDescent="0.3">
      <c r="A74" s="20">
        <v>627</v>
      </c>
      <c r="B74" s="1" t="s">
        <v>95</v>
      </c>
      <c r="C74" s="1" t="s">
        <v>1</v>
      </c>
      <c r="D74" s="1" t="s">
        <v>96</v>
      </c>
      <c r="E74" s="1" t="s">
        <v>22</v>
      </c>
      <c r="F74" s="1" t="s">
        <v>16</v>
      </c>
      <c r="G74" s="20">
        <v>19</v>
      </c>
      <c r="H74" s="23">
        <v>9</v>
      </c>
      <c r="I74" s="23">
        <v>8.5</v>
      </c>
      <c r="J74" s="23">
        <v>0</v>
      </c>
      <c r="K74" s="24">
        <f>SUM(H74:I74)-J74</f>
        <v>17.5</v>
      </c>
      <c r="L74" s="23">
        <v>10</v>
      </c>
      <c r="M74" s="23">
        <v>6.4</v>
      </c>
      <c r="N74" s="23">
        <v>0</v>
      </c>
      <c r="O74" s="24">
        <f>SUM(L74:M74)-N74</f>
        <v>16.399999999999999</v>
      </c>
      <c r="P74" s="23">
        <v>10</v>
      </c>
      <c r="Q74" s="23">
        <v>7.6</v>
      </c>
      <c r="R74" s="23">
        <v>0</v>
      </c>
      <c r="S74" s="24">
        <f>SUM(P74:Q74)-R74</f>
        <v>17.600000000000001</v>
      </c>
      <c r="T74" s="23">
        <v>10</v>
      </c>
      <c r="U74" s="23">
        <v>8.8000000000000007</v>
      </c>
      <c r="V74" s="23">
        <v>0</v>
      </c>
      <c r="W74" s="24">
        <f>SUM(T74:U74)-V74</f>
        <v>18.8</v>
      </c>
      <c r="X74" s="23">
        <v>9.5</v>
      </c>
      <c r="Y74" s="23">
        <v>8.9</v>
      </c>
      <c r="Z74" s="23">
        <v>0</v>
      </c>
      <c r="AA74" s="24">
        <f>SUM(X74:Y74)-Z74</f>
        <v>18.399999999999999</v>
      </c>
      <c r="AB74" s="23">
        <v>10</v>
      </c>
      <c r="AC74" s="23">
        <v>9.3000000000000007</v>
      </c>
      <c r="AD74" s="23">
        <v>0</v>
      </c>
      <c r="AE74" s="25">
        <f>SUM(AB74:AC74)-AD74</f>
        <v>19.3</v>
      </c>
      <c r="AF74" s="56">
        <f>K74+O74+S74+W74+AA74+AE74</f>
        <v>107.99999999999999</v>
      </c>
      <c r="AG74" s="37">
        <v>2</v>
      </c>
    </row>
    <row r="75" spans="1:33" ht="15.75" thickBot="1" x14ac:dyDescent="0.3">
      <c r="A75" s="20">
        <v>625</v>
      </c>
      <c r="B75" s="1" t="s">
        <v>58</v>
      </c>
      <c r="C75" s="1" t="s">
        <v>1</v>
      </c>
      <c r="D75" s="1" t="s">
        <v>15</v>
      </c>
      <c r="E75" s="1" t="s">
        <v>22</v>
      </c>
      <c r="F75" s="1" t="s">
        <v>16</v>
      </c>
      <c r="G75" s="20">
        <v>19</v>
      </c>
      <c r="H75" s="23">
        <v>9</v>
      </c>
      <c r="I75" s="23">
        <v>9</v>
      </c>
      <c r="J75" s="23">
        <v>0</v>
      </c>
      <c r="K75" s="24">
        <f>SUM(H75:I75)-J75</f>
        <v>18</v>
      </c>
      <c r="L75" s="23">
        <v>10</v>
      </c>
      <c r="M75" s="23">
        <v>6.8</v>
      </c>
      <c r="N75" s="23">
        <v>0</v>
      </c>
      <c r="O75" s="24">
        <f>SUM(L75:M75)-N75</f>
        <v>16.8</v>
      </c>
      <c r="P75" s="23">
        <v>10</v>
      </c>
      <c r="Q75" s="23">
        <v>6.8</v>
      </c>
      <c r="R75" s="23">
        <v>0</v>
      </c>
      <c r="S75" s="24">
        <f>SUM(P75:Q75)-R75</f>
        <v>16.8</v>
      </c>
      <c r="T75" s="23">
        <v>10</v>
      </c>
      <c r="U75" s="23">
        <v>9.1999999999999993</v>
      </c>
      <c r="V75" s="23">
        <v>0</v>
      </c>
      <c r="W75" s="24">
        <f>SUM(T75:U75)-V75</f>
        <v>19.2</v>
      </c>
      <c r="X75" s="23">
        <v>7.5</v>
      </c>
      <c r="Y75" s="23">
        <v>8.5</v>
      </c>
      <c r="Z75" s="23">
        <v>0</v>
      </c>
      <c r="AA75" s="24">
        <f>SUM(X75:Y75)-Z75</f>
        <v>16</v>
      </c>
      <c r="AB75" s="23">
        <v>10</v>
      </c>
      <c r="AC75" s="23">
        <v>7.9</v>
      </c>
      <c r="AD75" s="23">
        <v>0</v>
      </c>
      <c r="AE75" s="25">
        <f>SUM(AB75:AC75)-AD75</f>
        <v>17.899999999999999</v>
      </c>
      <c r="AF75" s="56">
        <f>K75+O75+S75+W75+AA75+AE75</f>
        <v>104.69999999999999</v>
      </c>
      <c r="AG75" s="37">
        <v>3</v>
      </c>
    </row>
    <row r="76" spans="1:33" ht="15.75" thickBot="1" x14ac:dyDescent="0.3">
      <c r="A76" s="20">
        <v>628</v>
      </c>
      <c r="B76" s="1" t="s">
        <v>112</v>
      </c>
      <c r="C76" s="1" t="s">
        <v>1</v>
      </c>
      <c r="D76" s="1" t="s">
        <v>113</v>
      </c>
      <c r="E76" s="1" t="s">
        <v>22</v>
      </c>
      <c r="F76" s="1" t="s">
        <v>16</v>
      </c>
      <c r="G76" s="20">
        <v>19</v>
      </c>
      <c r="H76" s="23">
        <v>10</v>
      </c>
      <c r="I76" s="23">
        <v>7.9</v>
      </c>
      <c r="J76" s="23">
        <v>0</v>
      </c>
      <c r="K76" s="24">
        <f>SUM(H76:I76)-J76</f>
        <v>17.899999999999999</v>
      </c>
      <c r="L76" s="23">
        <v>10</v>
      </c>
      <c r="M76" s="23">
        <v>6.3</v>
      </c>
      <c r="N76" s="23">
        <v>0</v>
      </c>
      <c r="O76" s="24">
        <f>SUM(L76:M76)-N76</f>
        <v>16.3</v>
      </c>
      <c r="P76" s="23">
        <v>7.5</v>
      </c>
      <c r="Q76" s="23">
        <v>6</v>
      </c>
      <c r="R76" s="23">
        <v>0</v>
      </c>
      <c r="S76" s="24">
        <f>SUM(P76:Q76)-R76</f>
        <v>13.5</v>
      </c>
      <c r="T76" s="23">
        <v>10</v>
      </c>
      <c r="U76" s="23">
        <v>8.1</v>
      </c>
      <c r="V76" s="23">
        <v>0</v>
      </c>
      <c r="W76" s="24">
        <f>SUM(T76:U76)-V76</f>
        <v>18.100000000000001</v>
      </c>
      <c r="X76" s="23">
        <v>8</v>
      </c>
      <c r="Y76" s="23">
        <v>8.5</v>
      </c>
      <c r="Z76" s="23">
        <v>0</v>
      </c>
      <c r="AA76" s="24">
        <f>SUM(X76:Y76)-Z76</f>
        <v>16.5</v>
      </c>
      <c r="AB76" s="23">
        <v>10</v>
      </c>
      <c r="AC76" s="23">
        <v>8.3000000000000007</v>
      </c>
      <c r="AD76" s="23">
        <v>0</v>
      </c>
      <c r="AE76" s="25">
        <f>SUM(AB76:AC76)-AD76</f>
        <v>18.3</v>
      </c>
      <c r="AF76" s="56">
        <f>K76+O76+S76+W76+AA76+AE76</f>
        <v>100.60000000000001</v>
      </c>
      <c r="AG76" s="37">
        <v>4</v>
      </c>
    </row>
    <row r="77" spans="1:33" ht="15.75" thickBot="1" x14ac:dyDescent="0.3">
      <c r="A77" s="20"/>
      <c r="B77" s="1"/>
      <c r="C77" s="1"/>
      <c r="D77" s="1"/>
      <c r="E77" s="1"/>
      <c r="F77" s="1"/>
      <c r="G77" s="20"/>
      <c r="H77" s="23"/>
      <c r="I77" s="23"/>
      <c r="J77" s="23"/>
      <c r="K77" s="24"/>
      <c r="L77" s="23"/>
      <c r="M77" s="23"/>
      <c r="N77" s="23"/>
      <c r="O77" s="24"/>
      <c r="P77" s="23"/>
      <c r="Q77" s="23"/>
      <c r="R77" s="23"/>
      <c r="S77" s="24"/>
      <c r="T77" s="23"/>
      <c r="U77" s="23"/>
      <c r="V77" s="23"/>
      <c r="W77" s="24"/>
      <c r="X77" s="23"/>
      <c r="Y77" s="23"/>
      <c r="Z77" s="23"/>
      <c r="AA77" s="24"/>
      <c r="AB77" s="23"/>
      <c r="AC77" s="23"/>
      <c r="AD77" s="23"/>
      <c r="AE77" s="25"/>
      <c r="AF77" s="56"/>
      <c r="AG77" s="37"/>
    </row>
    <row r="78" spans="1:33" ht="15.75" thickBot="1" x14ac:dyDescent="0.3">
      <c r="A78" s="20">
        <v>624</v>
      </c>
      <c r="B78" s="1" t="s">
        <v>100</v>
      </c>
      <c r="C78" s="1" t="s">
        <v>1</v>
      </c>
      <c r="D78" s="1" t="s">
        <v>101</v>
      </c>
      <c r="E78" s="1" t="s">
        <v>22</v>
      </c>
      <c r="F78" s="1" t="s">
        <v>16</v>
      </c>
      <c r="G78" s="20">
        <v>18</v>
      </c>
      <c r="H78" s="23">
        <v>10</v>
      </c>
      <c r="I78" s="23">
        <v>8.8000000000000007</v>
      </c>
      <c r="J78" s="23">
        <v>0</v>
      </c>
      <c r="K78" s="24">
        <f>SUM(H78:I78)-J78</f>
        <v>18.8</v>
      </c>
      <c r="L78" s="23">
        <v>10</v>
      </c>
      <c r="M78" s="23">
        <v>8.1999999999999993</v>
      </c>
      <c r="N78" s="23">
        <v>0</v>
      </c>
      <c r="O78" s="24">
        <f>SUM(L78:M78)-N78</f>
        <v>18.2</v>
      </c>
      <c r="P78" s="23">
        <v>10</v>
      </c>
      <c r="Q78" s="23">
        <v>8.1</v>
      </c>
      <c r="R78" s="23">
        <v>0</v>
      </c>
      <c r="S78" s="24">
        <f>SUM(P78:Q78)-R78</f>
        <v>18.100000000000001</v>
      </c>
      <c r="T78" s="23">
        <v>10</v>
      </c>
      <c r="U78" s="23">
        <v>9</v>
      </c>
      <c r="V78" s="23">
        <v>0</v>
      </c>
      <c r="W78" s="24">
        <f>SUM(T78:U78)-V78</f>
        <v>19</v>
      </c>
      <c r="X78" s="23">
        <v>10</v>
      </c>
      <c r="Y78" s="23">
        <v>9.4</v>
      </c>
      <c r="Z78" s="23">
        <v>0</v>
      </c>
      <c r="AA78" s="24">
        <f>SUM(X78:Y78)-Z78</f>
        <v>19.399999999999999</v>
      </c>
      <c r="AB78" s="23">
        <v>10</v>
      </c>
      <c r="AC78" s="23">
        <v>9.1</v>
      </c>
      <c r="AD78" s="23">
        <v>0</v>
      </c>
      <c r="AE78" s="25">
        <f>SUM(AB78:AC78)-AD78</f>
        <v>19.100000000000001</v>
      </c>
      <c r="AF78" s="56">
        <f>K78+O78+S78+W78+AA78+AE78</f>
        <v>112.6</v>
      </c>
      <c r="AG78" s="37">
        <v>1</v>
      </c>
    </row>
    <row r="79" spans="1:33" ht="15.75" thickBot="1" x14ac:dyDescent="0.3">
      <c r="A79" s="20">
        <v>623</v>
      </c>
      <c r="B79" s="1" t="s">
        <v>85</v>
      </c>
      <c r="C79" s="1" t="s">
        <v>1</v>
      </c>
      <c r="D79" s="1" t="s">
        <v>86</v>
      </c>
      <c r="E79" s="1" t="s">
        <v>22</v>
      </c>
      <c r="F79" s="1" t="s">
        <v>16</v>
      </c>
      <c r="G79" s="20">
        <v>18</v>
      </c>
      <c r="H79" s="23">
        <v>10</v>
      </c>
      <c r="I79" s="23">
        <v>8.9</v>
      </c>
      <c r="J79" s="23">
        <v>0</v>
      </c>
      <c r="K79" s="24">
        <f>SUM(H79:I79)-J79</f>
        <v>18.899999999999999</v>
      </c>
      <c r="L79" s="23">
        <v>10</v>
      </c>
      <c r="M79" s="23">
        <v>7.1</v>
      </c>
      <c r="N79" s="23">
        <v>0</v>
      </c>
      <c r="O79" s="24">
        <f>SUM(L79:M79)-N79</f>
        <v>17.100000000000001</v>
      </c>
      <c r="P79" s="23">
        <v>10</v>
      </c>
      <c r="Q79" s="23">
        <v>6.7</v>
      </c>
      <c r="R79" s="23">
        <v>0</v>
      </c>
      <c r="S79" s="24">
        <f>SUM(P79:Q79)-R79</f>
        <v>16.7</v>
      </c>
      <c r="T79" s="23">
        <v>10</v>
      </c>
      <c r="U79" s="23">
        <v>8.6999999999999993</v>
      </c>
      <c r="V79" s="23">
        <v>0</v>
      </c>
      <c r="W79" s="24">
        <f>SUM(T79:U79)-V79</f>
        <v>18.7</v>
      </c>
      <c r="X79" s="23">
        <v>9.5</v>
      </c>
      <c r="Y79" s="23">
        <v>10</v>
      </c>
      <c r="Z79" s="23">
        <v>0</v>
      </c>
      <c r="AA79" s="24">
        <f>SUM(X79:Y79)-Z79</f>
        <v>19.5</v>
      </c>
      <c r="AB79" s="23">
        <v>9</v>
      </c>
      <c r="AC79" s="23">
        <v>9.3000000000000007</v>
      </c>
      <c r="AD79" s="23">
        <v>0</v>
      </c>
      <c r="AE79" s="25">
        <f>SUM(AB79:AC79)-AD79</f>
        <v>18.3</v>
      </c>
      <c r="AF79" s="56">
        <f>K79+O79+S79+W79+AA79+AE79</f>
        <v>109.2</v>
      </c>
      <c r="AG79" s="37">
        <v>2</v>
      </c>
    </row>
    <row r="80" spans="1:33" x14ac:dyDescent="0.25">
      <c r="A80" s="20"/>
      <c r="B80" s="1"/>
      <c r="C80" s="1"/>
      <c r="D80" s="1"/>
      <c r="E80" s="1"/>
      <c r="F80" s="1"/>
      <c r="G80" s="20"/>
      <c r="H80" s="35"/>
      <c r="I80" s="35"/>
      <c r="J80" s="35"/>
      <c r="K80" s="39"/>
      <c r="L80" s="35"/>
      <c r="M80" s="35"/>
      <c r="N80" s="35"/>
      <c r="O80" s="39"/>
      <c r="P80" s="35"/>
      <c r="Q80" s="35"/>
      <c r="R80" s="35"/>
      <c r="S80" s="39"/>
      <c r="T80" s="35"/>
      <c r="U80" s="35"/>
      <c r="V80" s="35"/>
      <c r="W80" s="39"/>
      <c r="X80" s="35"/>
      <c r="Y80" s="35"/>
      <c r="Z80" s="35"/>
      <c r="AA80" s="39"/>
      <c r="AB80" s="35"/>
      <c r="AC80" s="35"/>
      <c r="AD80" s="35"/>
      <c r="AE80" s="40"/>
      <c r="AF80" s="57"/>
      <c r="AG80" s="41"/>
    </row>
    <row r="81" spans="1:33" x14ac:dyDescent="0.25">
      <c r="A81" s="20">
        <v>1911</v>
      </c>
      <c r="B81" s="1" t="s">
        <v>28</v>
      </c>
      <c r="C81" s="1" t="s">
        <v>1</v>
      </c>
      <c r="D81" s="1" t="s">
        <v>29</v>
      </c>
      <c r="E81" s="1" t="s">
        <v>22</v>
      </c>
      <c r="F81" s="1" t="s">
        <v>4</v>
      </c>
      <c r="G81" s="44">
        <v>17</v>
      </c>
      <c r="H81" s="23">
        <v>7.5</v>
      </c>
      <c r="I81" s="23">
        <v>8.1</v>
      </c>
      <c r="J81" s="23">
        <v>0</v>
      </c>
      <c r="K81" s="24">
        <f t="shared" ref="K81" si="21">SUM(H81:I81)-J81</f>
        <v>15.6</v>
      </c>
      <c r="L81" s="23">
        <v>6</v>
      </c>
      <c r="M81" s="23">
        <v>5.0999999999999996</v>
      </c>
      <c r="N81" s="23">
        <v>0</v>
      </c>
      <c r="O81" s="24">
        <f t="shared" ref="O81" si="22">SUM(L81:M81)-N81</f>
        <v>11.1</v>
      </c>
      <c r="P81" s="23">
        <v>6.5</v>
      </c>
      <c r="Q81" s="23">
        <v>6.7</v>
      </c>
      <c r="R81" s="23">
        <v>0</v>
      </c>
      <c r="S81" s="24">
        <f t="shared" ref="S81" si="23">SUM(P81:Q81)-R81</f>
        <v>13.2</v>
      </c>
      <c r="T81" s="23">
        <v>9</v>
      </c>
      <c r="U81" s="23">
        <v>9.1</v>
      </c>
      <c r="V81" s="23">
        <v>0</v>
      </c>
      <c r="W81" s="24">
        <f t="shared" ref="W81" si="24">SUM(T81:U81)-V81</f>
        <v>18.100000000000001</v>
      </c>
      <c r="X81" s="23">
        <v>7</v>
      </c>
      <c r="Y81" s="23">
        <v>8.6</v>
      </c>
      <c r="Z81" s="23">
        <v>0</v>
      </c>
      <c r="AA81" s="24">
        <f t="shared" ref="AA81" si="25">SUM(X81:Y81)-Z81</f>
        <v>15.6</v>
      </c>
      <c r="AB81" s="23">
        <v>9</v>
      </c>
      <c r="AC81" s="23">
        <v>9.1999999999999993</v>
      </c>
      <c r="AD81" s="23">
        <v>0</v>
      </c>
      <c r="AE81" s="24">
        <f t="shared" ref="AE81" si="26">SUM(AB81:AC81)-AD81</f>
        <v>18.2</v>
      </c>
      <c r="AF81" s="58">
        <f t="shared" ref="AF81" si="27">K81+O81+S81+W81+AA81+AE81</f>
        <v>91.8</v>
      </c>
      <c r="AG81" s="43">
        <v>1</v>
      </c>
    </row>
    <row r="82" spans="1:33" x14ac:dyDescent="0.25">
      <c r="G82" s="20"/>
      <c r="H82" s="42"/>
      <c r="I82" s="42"/>
      <c r="J82" s="42"/>
      <c r="K82" s="1"/>
    </row>
  </sheetData>
  <sortState ref="A3:AI82">
    <sortCondition ref="E3:E82"/>
    <sortCondition descending="1" ref="G3:G82"/>
    <sortCondition descending="1" ref="AF3:AF82"/>
  </sortState>
  <mergeCells count="8">
    <mergeCell ref="AF1:AF2"/>
    <mergeCell ref="AG1:AG2"/>
    <mergeCell ref="H1:K1"/>
    <mergeCell ref="L1:O1"/>
    <mergeCell ref="P1:S1"/>
    <mergeCell ref="T1:W1"/>
    <mergeCell ref="X1:AA1"/>
    <mergeCell ref="AB1:AE1"/>
  </mergeCells>
  <printOptions gridLines="1"/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zoomScale="78" zoomScaleNormal="78" workbookViewId="0">
      <selection activeCell="AH77" sqref="AH77"/>
    </sheetView>
  </sheetViews>
  <sheetFormatPr defaultRowHeight="15" x14ac:dyDescent="0.25"/>
  <cols>
    <col min="1" max="1" width="5.7109375" style="2" customWidth="1"/>
    <col min="2" max="2" width="9.140625" customWidth="1"/>
    <col min="3" max="3" width="1.7109375" customWidth="1"/>
    <col min="4" max="4" width="10.5703125" customWidth="1"/>
    <col min="5" max="5" width="5.7109375" customWidth="1"/>
    <col min="6" max="6" width="7.28515625" customWidth="1"/>
    <col min="7" max="7" width="4.140625" style="19" customWidth="1"/>
    <col min="8" max="33" width="6.7109375" customWidth="1"/>
    <col min="34" max="34" width="9.140625" style="6"/>
  </cols>
  <sheetData>
    <row r="1" spans="1:34" s="22" customFormat="1" ht="15.75" thickBot="1" x14ac:dyDescent="0.3">
      <c r="A1" s="2"/>
      <c r="G1" s="2"/>
      <c r="H1" s="51" t="s">
        <v>170</v>
      </c>
      <c r="I1" s="51"/>
      <c r="J1" s="51"/>
      <c r="K1" s="51"/>
      <c r="L1" s="51" t="s">
        <v>140</v>
      </c>
      <c r="M1" s="51"/>
      <c r="N1" s="51"/>
      <c r="O1" s="51"/>
      <c r="P1" s="51" t="s">
        <v>141</v>
      </c>
      <c r="Q1" s="51"/>
      <c r="R1" s="51"/>
      <c r="S1" s="51"/>
      <c r="T1" s="51" t="s">
        <v>142</v>
      </c>
      <c r="U1" s="52"/>
      <c r="V1" s="52"/>
      <c r="W1" s="52"/>
      <c r="X1" s="51" t="s">
        <v>143</v>
      </c>
      <c r="Y1" s="52"/>
      <c r="Z1" s="52"/>
      <c r="AA1" s="52"/>
      <c r="AB1" s="51" t="s">
        <v>144</v>
      </c>
      <c r="AC1" s="53"/>
      <c r="AD1" s="53"/>
      <c r="AE1" s="53"/>
      <c r="AF1" s="47" t="s">
        <v>174</v>
      </c>
      <c r="AG1" s="47" t="s">
        <v>175</v>
      </c>
      <c r="AH1" s="27"/>
    </row>
    <row r="2" spans="1:34" ht="15.75" thickBot="1" x14ac:dyDescent="0.3">
      <c r="A2" s="28" t="s">
        <v>135</v>
      </c>
      <c r="H2" s="2" t="s">
        <v>171</v>
      </c>
      <c r="I2" s="2" t="s">
        <v>172</v>
      </c>
      <c r="J2" s="2" t="s">
        <v>173</v>
      </c>
      <c r="K2" s="2" t="s">
        <v>174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171</v>
      </c>
      <c r="Q2" s="2" t="s">
        <v>172</v>
      </c>
      <c r="R2" s="2" t="s">
        <v>173</v>
      </c>
      <c r="S2" s="2" t="s">
        <v>174</v>
      </c>
      <c r="T2" s="2" t="s">
        <v>171</v>
      </c>
      <c r="U2" s="2" t="s">
        <v>172</v>
      </c>
      <c r="V2" s="2" t="s">
        <v>173</v>
      </c>
      <c r="W2" s="2" t="s">
        <v>174</v>
      </c>
      <c r="X2" s="2" t="s">
        <v>171</v>
      </c>
      <c r="Y2" s="2" t="s">
        <v>172</v>
      </c>
      <c r="Z2" s="2" t="s">
        <v>173</v>
      </c>
      <c r="AA2" s="2" t="s">
        <v>174</v>
      </c>
      <c r="AB2" s="2" t="s">
        <v>171</v>
      </c>
      <c r="AC2" s="2" t="s">
        <v>172</v>
      </c>
      <c r="AD2" s="2" t="s">
        <v>173</v>
      </c>
      <c r="AE2" s="2" t="s">
        <v>174</v>
      </c>
      <c r="AF2" s="48"/>
      <c r="AG2" s="48"/>
    </row>
    <row r="3" spans="1:34" ht="15.75" thickBot="1" x14ac:dyDescent="0.3">
      <c r="A3" s="20">
        <v>616</v>
      </c>
      <c r="B3" s="1" t="s">
        <v>93</v>
      </c>
      <c r="C3" s="1" t="s">
        <v>1</v>
      </c>
      <c r="D3" s="1" t="s">
        <v>94</v>
      </c>
      <c r="E3" s="1" t="s">
        <v>19</v>
      </c>
      <c r="F3" s="1" t="s">
        <v>16</v>
      </c>
      <c r="G3" s="20">
        <v>16</v>
      </c>
      <c r="H3" s="23">
        <v>10</v>
      </c>
      <c r="I3" s="23">
        <v>8</v>
      </c>
      <c r="J3" s="23">
        <v>0</v>
      </c>
      <c r="K3" s="24">
        <f>SUM(H3:I3)-J3</f>
        <v>18</v>
      </c>
      <c r="L3" s="23">
        <v>5.5</v>
      </c>
      <c r="M3" s="23">
        <v>7.5</v>
      </c>
      <c r="N3" s="23">
        <v>0</v>
      </c>
      <c r="O3" s="24">
        <f>SUM(L3:M3)-N3</f>
        <v>13</v>
      </c>
      <c r="P3" s="23">
        <v>8.5</v>
      </c>
      <c r="Q3" s="23">
        <v>7.5</v>
      </c>
      <c r="R3" s="23">
        <v>0</v>
      </c>
      <c r="S3" s="24">
        <f>SUM(P3:Q3)-R3</f>
        <v>16</v>
      </c>
      <c r="T3" s="23">
        <v>10</v>
      </c>
      <c r="U3" s="23">
        <v>9</v>
      </c>
      <c r="V3" s="23">
        <v>0</v>
      </c>
      <c r="W3" s="24">
        <f>SUM(T3:U3)-V3</f>
        <v>19</v>
      </c>
      <c r="X3" s="23">
        <v>7</v>
      </c>
      <c r="Y3" s="23">
        <v>9.5</v>
      </c>
      <c r="Z3" s="23">
        <v>0</v>
      </c>
      <c r="AA3" s="24">
        <f>SUM(X3:Y3)-Z3</f>
        <v>16.5</v>
      </c>
      <c r="AB3" s="23">
        <v>7</v>
      </c>
      <c r="AC3" s="23">
        <v>9.3000000000000007</v>
      </c>
      <c r="AD3" s="23">
        <v>0</v>
      </c>
      <c r="AE3" s="25">
        <f>SUM(AB3:AC3)-AD3</f>
        <v>16.3</v>
      </c>
      <c r="AF3" s="26">
        <f>K3+O3+S3+W3+AA3+AE3</f>
        <v>98.8</v>
      </c>
      <c r="AG3" s="26"/>
    </row>
    <row r="4" spans="1:34" ht="15.75" thickBot="1" x14ac:dyDescent="0.3">
      <c r="A4" s="20">
        <v>617</v>
      </c>
      <c r="B4" s="1" t="s">
        <v>104</v>
      </c>
      <c r="C4" s="1" t="s">
        <v>1</v>
      </c>
      <c r="D4" s="1" t="s">
        <v>105</v>
      </c>
      <c r="E4" s="1" t="s">
        <v>19</v>
      </c>
      <c r="F4" s="1" t="s">
        <v>16</v>
      </c>
      <c r="G4" s="20">
        <v>17</v>
      </c>
      <c r="H4" s="23">
        <v>10</v>
      </c>
      <c r="I4" s="23">
        <v>8.4</v>
      </c>
      <c r="J4" s="23">
        <v>0</v>
      </c>
      <c r="K4" s="24">
        <f t="shared" ref="K4:K67" si="0">SUM(H4:I4)-J4</f>
        <v>18.399999999999999</v>
      </c>
      <c r="L4" s="23">
        <v>8</v>
      </c>
      <c r="M4" s="23">
        <v>6.7</v>
      </c>
      <c r="N4" s="23">
        <v>0</v>
      </c>
      <c r="O4" s="24">
        <f t="shared" ref="O4:O67" si="1">SUM(L4:M4)-N4</f>
        <v>14.7</v>
      </c>
      <c r="P4" s="23">
        <v>9</v>
      </c>
      <c r="Q4" s="23">
        <v>6.7</v>
      </c>
      <c r="R4" s="23">
        <v>0</v>
      </c>
      <c r="S4" s="24">
        <f t="shared" ref="S4:S67" si="2">SUM(P4:Q4)-R4</f>
        <v>15.7</v>
      </c>
      <c r="T4" s="23">
        <v>10</v>
      </c>
      <c r="U4" s="23">
        <v>8.6999999999999993</v>
      </c>
      <c r="V4" s="23">
        <v>0</v>
      </c>
      <c r="W4" s="24">
        <f t="shared" ref="W4:W67" si="3">SUM(T4:U4)-V4</f>
        <v>18.7</v>
      </c>
      <c r="X4" s="23">
        <v>9</v>
      </c>
      <c r="Y4" s="23">
        <v>9.5</v>
      </c>
      <c r="Z4" s="23">
        <v>0</v>
      </c>
      <c r="AA4" s="24">
        <f t="shared" ref="AA4:AA67" si="4">SUM(X4:Y4)-Z4</f>
        <v>18.5</v>
      </c>
      <c r="AB4" s="23">
        <v>10</v>
      </c>
      <c r="AC4" s="23">
        <v>9</v>
      </c>
      <c r="AD4" s="23">
        <v>0</v>
      </c>
      <c r="AE4" s="25">
        <f t="shared" ref="AE4:AE67" si="5">SUM(AB4:AC4)-AD4</f>
        <v>19</v>
      </c>
      <c r="AF4" s="26">
        <f t="shared" ref="AF4:AF67" si="6">K4+O4+S4+W4+AA4+AE4</f>
        <v>105</v>
      </c>
      <c r="AG4" s="26"/>
    </row>
    <row r="5" spans="1:34" ht="15.75" thickBot="1" x14ac:dyDescent="0.3">
      <c r="A5" s="20">
        <v>618</v>
      </c>
      <c r="B5" s="1" t="s">
        <v>66</v>
      </c>
      <c r="C5" s="1" t="s">
        <v>1</v>
      </c>
      <c r="D5" s="1" t="s">
        <v>67</v>
      </c>
      <c r="E5" s="1" t="s">
        <v>19</v>
      </c>
      <c r="F5" s="1" t="s">
        <v>16</v>
      </c>
      <c r="G5" s="20">
        <v>18</v>
      </c>
      <c r="H5" s="23">
        <v>10</v>
      </c>
      <c r="I5" s="23">
        <v>8.6</v>
      </c>
      <c r="J5" s="23">
        <v>0</v>
      </c>
      <c r="K5" s="24">
        <f t="shared" si="0"/>
        <v>18.600000000000001</v>
      </c>
      <c r="L5" s="23">
        <v>10</v>
      </c>
      <c r="M5" s="23">
        <v>7.1</v>
      </c>
      <c r="N5" s="23">
        <v>0</v>
      </c>
      <c r="O5" s="24">
        <f t="shared" si="1"/>
        <v>17.100000000000001</v>
      </c>
      <c r="P5" s="23">
        <v>9.5</v>
      </c>
      <c r="Q5" s="23">
        <v>7.4</v>
      </c>
      <c r="R5" s="23">
        <v>0</v>
      </c>
      <c r="S5" s="24">
        <f t="shared" si="2"/>
        <v>16.899999999999999</v>
      </c>
      <c r="T5" s="23">
        <v>10</v>
      </c>
      <c r="U5" s="23">
        <v>9</v>
      </c>
      <c r="V5" s="23">
        <v>0</v>
      </c>
      <c r="W5" s="24">
        <f t="shared" si="3"/>
        <v>19</v>
      </c>
      <c r="X5" s="23">
        <v>9.5</v>
      </c>
      <c r="Y5" s="23">
        <v>9.9</v>
      </c>
      <c r="Z5" s="23">
        <v>0</v>
      </c>
      <c r="AA5" s="24">
        <f t="shared" si="4"/>
        <v>19.399999999999999</v>
      </c>
      <c r="AB5" s="23">
        <v>10</v>
      </c>
      <c r="AC5" s="23">
        <v>9.1999999999999993</v>
      </c>
      <c r="AD5" s="23">
        <v>0</v>
      </c>
      <c r="AE5" s="25">
        <f t="shared" si="5"/>
        <v>19.2</v>
      </c>
      <c r="AF5" s="26">
        <f t="shared" si="6"/>
        <v>110.2</v>
      </c>
      <c r="AG5" s="26"/>
    </row>
    <row r="6" spans="1:34" ht="15.75" thickBot="1" x14ac:dyDescent="0.3">
      <c r="A6" s="20">
        <v>619</v>
      </c>
      <c r="B6" s="1" t="s">
        <v>68</v>
      </c>
      <c r="C6" s="1" t="s">
        <v>69</v>
      </c>
      <c r="D6" s="1" t="s">
        <v>70</v>
      </c>
      <c r="E6" s="1" t="s">
        <v>19</v>
      </c>
      <c r="F6" s="1" t="s">
        <v>16</v>
      </c>
      <c r="G6" s="20">
        <v>18</v>
      </c>
      <c r="H6" s="23">
        <v>10</v>
      </c>
      <c r="I6" s="23">
        <v>9</v>
      </c>
      <c r="J6" s="23">
        <v>0</v>
      </c>
      <c r="K6" s="24">
        <f t="shared" si="0"/>
        <v>19</v>
      </c>
      <c r="L6" s="23">
        <v>10</v>
      </c>
      <c r="M6" s="23">
        <v>6.8</v>
      </c>
      <c r="N6" s="23">
        <v>0</v>
      </c>
      <c r="O6" s="24">
        <f t="shared" si="1"/>
        <v>16.8</v>
      </c>
      <c r="P6" s="23">
        <v>10</v>
      </c>
      <c r="Q6" s="23">
        <v>9</v>
      </c>
      <c r="R6" s="23">
        <v>0</v>
      </c>
      <c r="S6" s="24">
        <f t="shared" si="2"/>
        <v>19</v>
      </c>
      <c r="T6" s="23">
        <v>10</v>
      </c>
      <c r="U6" s="23">
        <v>9.3000000000000007</v>
      </c>
      <c r="V6" s="23">
        <v>0</v>
      </c>
      <c r="W6" s="24">
        <f t="shared" si="3"/>
        <v>19.3</v>
      </c>
      <c r="X6" s="23">
        <v>9</v>
      </c>
      <c r="Y6" s="23">
        <v>9.5</v>
      </c>
      <c r="Z6" s="23">
        <v>0</v>
      </c>
      <c r="AA6" s="24">
        <f t="shared" si="4"/>
        <v>18.5</v>
      </c>
      <c r="AB6" s="23">
        <v>9.5</v>
      </c>
      <c r="AC6" s="23">
        <v>8.8000000000000007</v>
      </c>
      <c r="AD6" s="23">
        <v>0</v>
      </c>
      <c r="AE6" s="25">
        <f t="shared" si="5"/>
        <v>18.3</v>
      </c>
      <c r="AF6" s="26">
        <f t="shared" si="6"/>
        <v>110.89999999999999</v>
      </c>
      <c r="AG6" s="26"/>
    </row>
    <row r="7" spans="1:34" ht="15.75" thickBot="1" x14ac:dyDescent="0.3">
      <c r="A7" s="20">
        <v>623</v>
      </c>
      <c r="B7" s="1" t="s">
        <v>85</v>
      </c>
      <c r="C7" s="1" t="s">
        <v>1</v>
      </c>
      <c r="D7" s="1" t="s">
        <v>86</v>
      </c>
      <c r="E7" s="1" t="s">
        <v>22</v>
      </c>
      <c r="F7" s="1" t="s">
        <v>16</v>
      </c>
      <c r="G7" s="20">
        <v>18</v>
      </c>
      <c r="H7" s="23">
        <v>10</v>
      </c>
      <c r="I7" s="23">
        <v>8.9</v>
      </c>
      <c r="J7" s="23">
        <v>0</v>
      </c>
      <c r="K7" s="24">
        <f t="shared" si="0"/>
        <v>18.899999999999999</v>
      </c>
      <c r="L7" s="23">
        <v>10</v>
      </c>
      <c r="M7" s="23">
        <v>7.1</v>
      </c>
      <c r="N7" s="23">
        <v>0</v>
      </c>
      <c r="O7" s="24">
        <f t="shared" si="1"/>
        <v>17.100000000000001</v>
      </c>
      <c r="P7" s="23">
        <v>10</v>
      </c>
      <c r="Q7" s="23">
        <v>6.7</v>
      </c>
      <c r="R7" s="23">
        <v>0</v>
      </c>
      <c r="S7" s="24">
        <f t="shared" si="2"/>
        <v>16.7</v>
      </c>
      <c r="T7" s="23">
        <v>10</v>
      </c>
      <c r="U7" s="23">
        <v>8.6999999999999993</v>
      </c>
      <c r="V7" s="23">
        <v>0</v>
      </c>
      <c r="W7" s="24">
        <f t="shared" si="3"/>
        <v>18.7</v>
      </c>
      <c r="X7" s="23">
        <v>9.5</v>
      </c>
      <c r="Y7" s="23">
        <v>10</v>
      </c>
      <c r="Z7" s="23">
        <v>0</v>
      </c>
      <c r="AA7" s="24">
        <f t="shared" si="4"/>
        <v>19.5</v>
      </c>
      <c r="AB7" s="23">
        <v>9</v>
      </c>
      <c r="AC7" s="23">
        <v>9.3000000000000007</v>
      </c>
      <c r="AD7" s="23">
        <v>0</v>
      </c>
      <c r="AE7" s="25">
        <f t="shared" si="5"/>
        <v>18.3</v>
      </c>
      <c r="AF7" s="26">
        <f t="shared" si="6"/>
        <v>109.2</v>
      </c>
      <c r="AG7" s="26"/>
    </row>
    <row r="8" spans="1:34" ht="15.75" thickBot="1" x14ac:dyDescent="0.3">
      <c r="A8" s="20">
        <v>624</v>
      </c>
      <c r="B8" s="1" t="s">
        <v>100</v>
      </c>
      <c r="C8" s="1" t="s">
        <v>1</v>
      </c>
      <c r="D8" s="1" t="s">
        <v>101</v>
      </c>
      <c r="E8" s="1" t="s">
        <v>22</v>
      </c>
      <c r="F8" s="1" t="s">
        <v>16</v>
      </c>
      <c r="G8" s="20">
        <v>18</v>
      </c>
      <c r="H8" s="23">
        <v>10</v>
      </c>
      <c r="I8" s="23">
        <v>8.8000000000000007</v>
      </c>
      <c r="J8" s="23">
        <v>0</v>
      </c>
      <c r="K8" s="24">
        <f t="shared" si="0"/>
        <v>18.8</v>
      </c>
      <c r="L8" s="23">
        <v>10</v>
      </c>
      <c r="M8" s="23">
        <v>8.1999999999999993</v>
      </c>
      <c r="N8" s="23">
        <v>0</v>
      </c>
      <c r="O8" s="24">
        <f t="shared" si="1"/>
        <v>18.2</v>
      </c>
      <c r="P8" s="23">
        <v>10</v>
      </c>
      <c r="Q8" s="23">
        <v>8.1</v>
      </c>
      <c r="R8" s="23">
        <v>0</v>
      </c>
      <c r="S8" s="24">
        <f t="shared" si="2"/>
        <v>18.100000000000001</v>
      </c>
      <c r="T8" s="23">
        <v>10</v>
      </c>
      <c r="U8" s="23">
        <v>9</v>
      </c>
      <c r="V8" s="23">
        <v>0</v>
      </c>
      <c r="W8" s="24">
        <f t="shared" si="3"/>
        <v>19</v>
      </c>
      <c r="X8" s="23">
        <v>10</v>
      </c>
      <c r="Y8" s="23">
        <v>9.4</v>
      </c>
      <c r="Z8" s="23">
        <v>0</v>
      </c>
      <c r="AA8" s="24">
        <f t="shared" si="4"/>
        <v>19.399999999999999</v>
      </c>
      <c r="AB8" s="23">
        <v>10</v>
      </c>
      <c r="AC8" s="23">
        <v>9.1</v>
      </c>
      <c r="AD8" s="23">
        <v>0</v>
      </c>
      <c r="AE8" s="25">
        <f t="shared" si="5"/>
        <v>19.100000000000001</v>
      </c>
      <c r="AF8" s="26">
        <f t="shared" si="6"/>
        <v>112.6</v>
      </c>
      <c r="AG8" s="26"/>
    </row>
    <row r="9" spans="1:34" ht="15.75" thickBot="1" x14ac:dyDescent="0.3">
      <c r="A9" s="20">
        <v>620</v>
      </c>
      <c r="B9" s="1" t="s">
        <v>17</v>
      </c>
      <c r="C9" s="1" t="s">
        <v>1</v>
      </c>
      <c r="D9" s="1" t="s">
        <v>18</v>
      </c>
      <c r="E9" s="1" t="s">
        <v>19</v>
      </c>
      <c r="F9" s="1" t="s">
        <v>16</v>
      </c>
      <c r="G9" s="20">
        <v>19</v>
      </c>
      <c r="H9" s="23">
        <v>10</v>
      </c>
      <c r="I9" s="23">
        <v>8.5</v>
      </c>
      <c r="J9" s="23">
        <v>0</v>
      </c>
      <c r="K9" s="24">
        <f t="shared" si="0"/>
        <v>18.5</v>
      </c>
      <c r="L9" s="23">
        <v>10</v>
      </c>
      <c r="M9" s="23">
        <v>6.4</v>
      </c>
      <c r="N9" s="23">
        <v>0</v>
      </c>
      <c r="O9" s="24">
        <f t="shared" si="1"/>
        <v>16.399999999999999</v>
      </c>
      <c r="P9" s="23">
        <v>10</v>
      </c>
      <c r="Q9" s="23">
        <v>7.9</v>
      </c>
      <c r="R9" s="23">
        <v>0</v>
      </c>
      <c r="S9" s="24">
        <f t="shared" si="2"/>
        <v>17.899999999999999</v>
      </c>
      <c r="T9" s="23">
        <v>10</v>
      </c>
      <c r="U9" s="23">
        <v>8.8000000000000007</v>
      </c>
      <c r="V9" s="23">
        <v>0</v>
      </c>
      <c r="W9" s="24">
        <f t="shared" si="3"/>
        <v>18.8</v>
      </c>
      <c r="X9" s="23">
        <v>9.5</v>
      </c>
      <c r="Y9" s="23">
        <v>9.1999999999999993</v>
      </c>
      <c r="Z9" s="23">
        <v>0</v>
      </c>
      <c r="AA9" s="24">
        <f t="shared" si="4"/>
        <v>18.7</v>
      </c>
      <c r="AB9" s="23">
        <v>10</v>
      </c>
      <c r="AC9" s="23">
        <v>9.5</v>
      </c>
      <c r="AD9" s="23">
        <v>0</v>
      </c>
      <c r="AE9" s="25">
        <f t="shared" si="5"/>
        <v>19.5</v>
      </c>
      <c r="AF9" s="26">
        <f t="shared" si="6"/>
        <v>109.8</v>
      </c>
      <c r="AG9" s="26"/>
    </row>
    <row r="10" spans="1:34" ht="15.75" thickBot="1" x14ac:dyDescent="0.3">
      <c r="A10" s="20">
        <v>621</v>
      </c>
      <c r="B10" s="1" t="s">
        <v>124</v>
      </c>
      <c r="C10" s="1" t="s">
        <v>1</v>
      </c>
      <c r="D10" s="1" t="s">
        <v>125</v>
      </c>
      <c r="E10" s="1" t="s">
        <v>19</v>
      </c>
      <c r="F10" s="1" t="s">
        <v>16</v>
      </c>
      <c r="G10" s="20">
        <v>19</v>
      </c>
      <c r="H10" s="23">
        <v>9.5</v>
      </c>
      <c r="I10" s="23">
        <v>8.3000000000000007</v>
      </c>
      <c r="J10" s="23">
        <v>0</v>
      </c>
      <c r="K10" s="24">
        <f t="shared" si="0"/>
        <v>17.8</v>
      </c>
      <c r="L10" s="23">
        <v>10</v>
      </c>
      <c r="M10" s="23">
        <v>6.2</v>
      </c>
      <c r="N10" s="23">
        <v>0</v>
      </c>
      <c r="O10" s="24">
        <f t="shared" si="1"/>
        <v>16.2</v>
      </c>
      <c r="P10" s="23">
        <v>10</v>
      </c>
      <c r="Q10" s="23">
        <v>7.1</v>
      </c>
      <c r="R10" s="23">
        <v>0</v>
      </c>
      <c r="S10" s="24">
        <f t="shared" si="2"/>
        <v>17.100000000000001</v>
      </c>
      <c r="T10" s="23">
        <v>10</v>
      </c>
      <c r="U10" s="23">
        <v>9.1999999999999993</v>
      </c>
      <c r="V10" s="23">
        <v>0</v>
      </c>
      <c r="W10" s="24">
        <f t="shared" si="3"/>
        <v>19.2</v>
      </c>
      <c r="X10" s="23">
        <v>9.5</v>
      </c>
      <c r="Y10" s="23">
        <v>9.3000000000000007</v>
      </c>
      <c r="Z10" s="23">
        <v>0</v>
      </c>
      <c r="AA10" s="24">
        <f t="shared" si="4"/>
        <v>18.8</v>
      </c>
      <c r="AB10" s="23">
        <v>10</v>
      </c>
      <c r="AC10" s="23">
        <v>9.4</v>
      </c>
      <c r="AD10" s="23">
        <v>0</v>
      </c>
      <c r="AE10" s="25">
        <f t="shared" si="5"/>
        <v>19.399999999999999</v>
      </c>
      <c r="AF10" s="26">
        <f t="shared" si="6"/>
        <v>108.5</v>
      </c>
      <c r="AG10" s="26"/>
    </row>
    <row r="11" spans="1:34" ht="15.75" thickBot="1" x14ac:dyDescent="0.3">
      <c r="A11" s="20">
        <v>625</v>
      </c>
      <c r="B11" s="1" t="s">
        <v>58</v>
      </c>
      <c r="C11" s="1" t="s">
        <v>1</v>
      </c>
      <c r="D11" s="1" t="s">
        <v>15</v>
      </c>
      <c r="E11" s="1" t="s">
        <v>22</v>
      </c>
      <c r="F11" s="1" t="s">
        <v>16</v>
      </c>
      <c r="G11" s="20">
        <v>19</v>
      </c>
      <c r="H11" s="23">
        <v>9</v>
      </c>
      <c r="I11" s="23">
        <v>9</v>
      </c>
      <c r="J11" s="23">
        <v>0</v>
      </c>
      <c r="K11" s="24">
        <f t="shared" si="0"/>
        <v>18</v>
      </c>
      <c r="L11" s="23">
        <v>10</v>
      </c>
      <c r="M11" s="23">
        <v>6.8</v>
      </c>
      <c r="N11" s="23">
        <v>0</v>
      </c>
      <c r="O11" s="24">
        <f t="shared" si="1"/>
        <v>16.8</v>
      </c>
      <c r="P11" s="23">
        <v>10</v>
      </c>
      <c r="Q11" s="23">
        <v>6.8</v>
      </c>
      <c r="R11" s="23">
        <v>0</v>
      </c>
      <c r="S11" s="24">
        <f t="shared" si="2"/>
        <v>16.8</v>
      </c>
      <c r="T11" s="23">
        <v>10</v>
      </c>
      <c r="U11" s="23">
        <v>9.1999999999999993</v>
      </c>
      <c r="V11" s="23">
        <v>0</v>
      </c>
      <c r="W11" s="24">
        <f t="shared" si="3"/>
        <v>19.2</v>
      </c>
      <c r="X11" s="23">
        <v>7.5</v>
      </c>
      <c r="Y11" s="23">
        <v>8.5</v>
      </c>
      <c r="Z11" s="23">
        <v>0</v>
      </c>
      <c r="AA11" s="24">
        <f t="shared" si="4"/>
        <v>16</v>
      </c>
      <c r="AB11" s="23">
        <v>10</v>
      </c>
      <c r="AC11" s="23">
        <v>7.9</v>
      </c>
      <c r="AD11" s="23">
        <v>0</v>
      </c>
      <c r="AE11" s="25">
        <f t="shared" si="5"/>
        <v>17.899999999999999</v>
      </c>
      <c r="AF11" s="26">
        <f t="shared" si="6"/>
        <v>104.69999999999999</v>
      </c>
      <c r="AG11" s="26"/>
    </row>
    <row r="12" spans="1:34" ht="15.75" thickBot="1" x14ac:dyDescent="0.3">
      <c r="A12" s="20">
        <v>626</v>
      </c>
      <c r="B12" s="1" t="s">
        <v>64</v>
      </c>
      <c r="C12" s="1" t="s">
        <v>1</v>
      </c>
      <c r="D12" s="1" t="s">
        <v>65</v>
      </c>
      <c r="E12" s="1" t="s">
        <v>22</v>
      </c>
      <c r="F12" s="1" t="s">
        <v>16</v>
      </c>
      <c r="G12" s="20">
        <v>19</v>
      </c>
      <c r="H12" s="23">
        <v>9.5</v>
      </c>
      <c r="I12" s="23">
        <v>8.6</v>
      </c>
      <c r="J12" s="23">
        <v>0</v>
      </c>
      <c r="K12" s="24">
        <f t="shared" si="0"/>
        <v>18.100000000000001</v>
      </c>
      <c r="L12" s="23">
        <v>10</v>
      </c>
      <c r="M12" s="23">
        <v>7</v>
      </c>
      <c r="N12" s="23">
        <v>0</v>
      </c>
      <c r="O12" s="24">
        <f t="shared" si="1"/>
        <v>17</v>
      </c>
      <c r="P12" s="23">
        <v>10</v>
      </c>
      <c r="Q12" s="23">
        <v>7.1</v>
      </c>
      <c r="R12" s="23">
        <v>0</v>
      </c>
      <c r="S12" s="24">
        <f t="shared" si="2"/>
        <v>17.100000000000001</v>
      </c>
      <c r="T12" s="23">
        <v>10</v>
      </c>
      <c r="U12" s="23">
        <v>9.1</v>
      </c>
      <c r="V12" s="23">
        <v>0</v>
      </c>
      <c r="W12" s="24">
        <f t="shared" si="3"/>
        <v>19.100000000000001</v>
      </c>
      <c r="X12" s="23">
        <v>9.5</v>
      </c>
      <c r="Y12" s="23">
        <v>9</v>
      </c>
      <c r="Z12" s="23">
        <v>0</v>
      </c>
      <c r="AA12" s="24">
        <f t="shared" si="4"/>
        <v>18.5</v>
      </c>
      <c r="AB12" s="23">
        <v>10</v>
      </c>
      <c r="AC12" s="23">
        <v>8.8000000000000007</v>
      </c>
      <c r="AD12" s="23">
        <v>0</v>
      </c>
      <c r="AE12" s="25">
        <f t="shared" si="5"/>
        <v>18.8</v>
      </c>
      <c r="AF12" s="26">
        <f t="shared" si="6"/>
        <v>108.60000000000001</v>
      </c>
      <c r="AG12" s="26"/>
    </row>
    <row r="13" spans="1:34" ht="15.75" thickBot="1" x14ac:dyDescent="0.3">
      <c r="A13" s="20">
        <v>627</v>
      </c>
      <c r="B13" s="1" t="s">
        <v>95</v>
      </c>
      <c r="C13" s="1" t="s">
        <v>1</v>
      </c>
      <c r="D13" s="1" t="s">
        <v>96</v>
      </c>
      <c r="E13" s="1" t="s">
        <v>22</v>
      </c>
      <c r="F13" s="1" t="s">
        <v>16</v>
      </c>
      <c r="G13" s="20">
        <v>19</v>
      </c>
      <c r="H13" s="23">
        <v>9</v>
      </c>
      <c r="I13" s="23">
        <v>8.5</v>
      </c>
      <c r="J13" s="23">
        <v>0</v>
      </c>
      <c r="K13" s="24">
        <f t="shared" si="0"/>
        <v>17.5</v>
      </c>
      <c r="L13" s="23">
        <v>10</v>
      </c>
      <c r="M13" s="23">
        <v>6.4</v>
      </c>
      <c r="N13" s="23">
        <v>0</v>
      </c>
      <c r="O13" s="24">
        <f t="shared" si="1"/>
        <v>16.399999999999999</v>
      </c>
      <c r="P13" s="23">
        <v>10</v>
      </c>
      <c r="Q13" s="23">
        <v>7.6</v>
      </c>
      <c r="R13" s="23">
        <v>0</v>
      </c>
      <c r="S13" s="24">
        <f t="shared" si="2"/>
        <v>17.600000000000001</v>
      </c>
      <c r="T13" s="23">
        <v>10</v>
      </c>
      <c r="U13" s="23">
        <v>8.8000000000000007</v>
      </c>
      <c r="V13" s="23">
        <v>0</v>
      </c>
      <c r="W13" s="24">
        <f t="shared" si="3"/>
        <v>18.8</v>
      </c>
      <c r="X13" s="23">
        <v>9.5</v>
      </c>
      <c r="Y13" s="23">
        <v>8.9</v>
      </c>
      <c r="Z13" s="23">
        <v>0</v>
      </c>
      <c r="AA13" s="24">
        <f t="shared" si="4"/>
        <v>18.399999999999999</v>
      </c>
      <c r="AB13" s="23">
        <v>10</v>
      </c>
      <c r="AC13" s="23">
        <v>9.3000000000000007</v>
      </c>
      <c r="AD13" s="23">
        <v>0</v>
      </c>
      <c r="AE13" s="25">
        <f t="shared" si="5"/>
        <v>19.3</v>
      </c>
      <c r="AF13" s="26">
        <f t="shared" si="6"/>
        <v>107.99999999999999</v>
      </c>
      <c r="AG13" s="26"/>
    </row>
    <row r="14" spans="1:34" ht="15.75" thickBot="1" x14ac:dyDescent="0.3">
      <c r="H14" s="23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3">
        <v>0</v>
      </c>
      <c r="N14" s="23">
        <v>0</v>
      </c>
      <c r="O14" s="24">
        <f t="shared" si="1"/>
        <v>0</v>
      </c>
      <c r="P14" s="23">
        <v>0</v>
      </c>
      <c r="Q14" s="23">
        <v>0</v>
      </c>
      <c r="R14" s="23">
        <v>0</v>
      </c>
      <c r="S14" s="24">
        <f t="shared" si="2"/>
        <v>0</v>
      </c>
      <c r="T14" s="23">
        <v>0</v>
      </c>
      <c r="U14" s="23">
        <v>0</v>
      </c>
      <c r="V14" s="23">
        <v>0</v>
      </c>
      <c r="W14" s="24">
        <f t="shared" si="3"/>
        <v>0</v>
      </c>
      <c r="X14" s="23">
        <v>0</v>
      </c>
      <c r="Y14" s="23">
        <v>0</v>
      </c>
      <c r="Z14" s="23">
        <v>0</v>
      </c>
      <c r="AA14" s="24">
        <f t="shared" si="4"/>
        <v>0</v>
      </c>
      <c r="AB14" s="23">
        <v>0</v>
      </c>
      <c r="AC14" s="23">
        <v>0</v>
      </c>
      <c r="AD14" s="23">
        <v>0</v>
      </c>
      <c r="AE14" s="25">
        <f t="shared" si="5"/>
        <v>0</v>
      </c>
      <c r="AF14" s="26">
        <f t="shared" si="6"/>
        <v>0</v>
      </c>
      <c r="AG14" s="26"/>
    </row>
    <row r="15" spans="1:34" ht="15.75" thickBot="1" x14ac:dyDescent="0.3">
      <c r="A15" s="28" t="s">
        <v>136</v>
      </c>
      <c r="H15" s="1"/>
      <c r="I15" s="1"/>
      <c r="J15" s="1"/>
      <c r="K15" s="24">
        <f t="shared" si="0"/>
        <v>0</v>
      </c>
      <c r="L15" s="1"/>
      <c r="M15" s="1"/>
      <c r="N15" s="1"/>
      <c r="O15" s="24">
        <f t="shared" si="1"/>
        <v>0</v>
      </c>
      <c r="P15" s="1"/>
      <c r="Q15" s="1"/>
      <c r="R15" s="1"/>
      <c r="S15" s="24">
        <f t="shared" si="2"/>
        <v>0</v>
      </c>
      <c r="T15" s="1"/>
      <c r="U15" s="1"/>
      <c r="V15" s="1"/>
      <c r="W15" s="24">
        <f t="shared" si="3"/>
        <v>0</v>
      </c>
      <c r="X15" s="1"/>
      <c r="Y15" s="1"/>
      <c r="Z15" s="1"/>
      <c r="AA15" s="24">
        <f t="shared" si="4"/>
        <v>0</v>
      </c>
      <c r="AB15" s="1"/>
      <c r="AC15" s="1"/>
      <c r="AD15" s="1"/>
      <c r="AE15" s="25">
        <f t="shared" si="5"/>
        <v>0</v>
      </c>
      <c r="AF15" s="26"/>
      <c r="AG15" s="26"/>
    </row>
    <row r="16" spans="1:34" ht="15.75" thickBot="1" x14ac:dyDescent="0.3">
      <c r="A16" s="20">
        <v>628</v>
      </c>
      <c r="B16" s="1" t="s">
        <v>112</v>
      </c>
      <c r="C16" s="1" t="s">
        <v>1</v>
      </c>
      <c r="D16" s="1" t="s">
        <v>113</v>
      </c>
      <c r="E16" s="1" t="s">
        <v>22</v>
      </c>
      <c r="F16" s="1" t="s">
        <v>16</v>
      </c>
      <c r="G16" s="20">
        <v>19</v>
      </c>
      <c r="H16" s="23">
        <v>10</v>
      </c>
      <c r="I16" s="23">
        <v>7.9</v>
      </c>
      <c r="J16" s="23">
        <v>0</v>
      </c>
      <c r="K16" s="24">
        <f t="shared" si="0"/>
        <v>17.899999999999999</v>
      </c>
      <c r="L16" s="23">
        <v>10</v>
      </c>
      <c r="M16" s="23">
        <v>6.3</v>
      </c>
      <c r="N16" s="23">
        <v>0</v>
      </c>
      <c r="O16" s="24">
        <f t="shared" si="1"/>
        <v>16.3</v>
      </c>
      <c r="P16" s="23">
        <v>7.5</v>
      </c>
      <c r="Q16" s="23">
        <v>6</v>
      </c>
      <c r="R16" s="23">
        <v>0</v>
      </c>
      <c r="S16" s="24">
        <f t="shared" si="2"/>
        <v>13.5</v>
      </c>
      <c r="T16" s="23">
        <v>10</v>
      </c>
      <c r="U16" s="23">
        <v>8.1</v>
      </c>
      <c r="V16" s="23">
        <v>0</v>
      </c>
      <c r="W16" s="24">
        <f t="shared" si="3"/>
        <v>18.100000000000001</v>
      </c>
      <c r="X16" s="23">
        <v>8</v>
      </c>
      <c r="Y16" s="23">
        <v>8.5</v>
      </c>
      <c r="Z16" s="23">
        <v>0</v>
      </c>
      <c r="AA16" s="24">
        <f t="shared" si="4"/>
        <v>16.5</v>
      </c>
      <c r="AB16" s="23">
        <v>10</v>
      </c>
      <c r="AC16" s="23">
        <v>8.3000000000000007</v>
      </c>
      <c r="AD16" s="23">
        <v>0</v>
      </c>
      <c r="AE16" s="25">
        <f t="shared" si="5"/>
        <v>18.3</v>
      </c>
      <c r="AF16" s="26">
        <f t="shared" si="6"/>
        <v>100.60000000000001</v>
      </c>
      <c r="AG16" s="26"/>
    </row>
    <row r="17" spans="1:33" ht="15.75" thickBot="1" x14ac:dyDescent="0.3">
      <c r="A17" s="20">
        <v>605</v>
      </c>
      <c r="B17" s="1" t="s">
        <v>97</v>
      </c>
      <c r="C17" s="1" t="s">
        <v>1</v>
      </c>
      <c r="D17" s="1" t="s">
        <v>98</v>
      </c>
      <c r="E17" s="1" t="s">
        <v>11</v>
      </c>
      <c r="F17" s="1" t="s">
        <v>16</v>
      </c>
      <c r="G17" s="20">
        <v>20</v>
      </c>
      <c r="H17" s="23">
        <v>10</v>
      </c>
      <c r="I17" s="23">
        <v>8.4</v>
      </c>
      <c r="J17" s="23">
        <v>0</v>
      </c>
      <c r="K17" s="24">
        <f t="shared" si="0"/>
        <v>18.399999999999999</v>
      </c>
      <c r="L17" s="23">
        <v>5.5</v>
      </c>
      <c r="M17" s="23">
        <v>4.2</v>
      </c>
      <c r="N17" s="23">
        <v>0</v>
      </c>
      <c r="O17" s="24">
        <f t="shared" si="1"/>
        <v>9.6999999999999993</v>
      </c>
      <c r="P17" s="23">
        <v>10</v>
      </c>
      <c r="Q17" s="23">
        <v>7.7</v>
      </c>
      <c r="R17" s="23">
        <v>0</v>
      </c>
      <c r="S17" s="24">
        <f t="shared" si="2"/>
        <v>17.7</v>
      </c>
      <c r="T17" s="23">
        <v>10</v>
      </c>
      <c r="U17" s="23">
        <v>8.8000000000000007</v>
      </c>
      <c r="V17" s="23">
        <v>0</v>
      </c>
      <c r="W17" s="24">
        <f t="shared" si="3"/>
        <v>18.8</v>
      </c>
      <c r="X17" s="23">
        <v>6</v>
      </c>
      <c r="Y17" s="23">
        <v>8.8000000000000007</v>
      </c>
      <c r="Z17" s="23">
        <v>0</v>
      </c>
      <c r="AA17" s="24">
        <f t="shared" si="4"/>
        <v>14.8</v>
      </c>
      <c r="AB17" s="23">
        <v>9.5</v>
      </c>
      <c r="AC17" s="23">
        <v>8.1</v>
      </c>
      <c r="AD17" s="23">
        <v>1</v>
      </c>
      <c r="AE17" s="25">
        <f t="shared" si="5"/>
        <v>16.600000000000001</v>
      </c>
      <c r="AF17" s="26">
        <f t="shared" si="6"/>
        <v>96</v>
      </c>
      <c r="AG17" s="26"/>
    </row>
    <row r="18" spans="1:33" ht="15.75" thickBot="1" x14ac:dyDescent="0.3">
      <c r="A18" s="20">
        <v>622</v>
      </c>
      <c r="B18" s="1" t="s">
        <v>120</v>
      </c>
      <c r="C18" s="1" t="s">
        <v>1</v>
      </c>
      <c r="D18" s="1" t="s">
        <v>121</v>
      </c>
      <c r="E18" s="1" t="s">
        <v>19</v>
      </c>
      <c r="F18" s="1" t="s">
        <v>16</v>
      </c>
      <c r="G18" s="20">
        <v>20</v>
      </c>
      <c r="H18" s="23">
        <v>10</v>
      </c>
      <c r="I18" s="23">
        <v>8.1999999999999993</v>
      </c>
      <c r="J18" s="23">
        <v>0</v>
      </c>
      <c r="K18" s="24">
        <f t="shared" si="0"/>
        <v>18.2</v>
      </c>
      <c r="L18" s="23">
        <v>8</v>
      </c>
      <c r="M18" s="23">
        <v>5.9</v>
      </c>
      <c r="N18" s="23">
        <v>0</v>
      </c>
      <c r="O18" s="24">
        <f t="shared" si="1"/>
        <v>13.9</v>
      </c>
      <c r="P18" s="23">
        <v>10</v>
      </c>
      <c r="Q18" s="23">
        <v>8.4</v>
      </c>
      <c r="R18" s="23">
        <v>0</v>
      </c>
      <c r="S18" s="24">
        <f t="shared" si="2"/>
        <v>18.399999999999999</v>
      </c>
      <c r="T18" s="23">
        <v>10</v>
      </c>
      <c r="U18" s="23">
        <v>8.9</v>
      </c>
      <c r="V18" s="23">
        <v>0</v>
      </c>
      <c r="W18" s="24">
        <f t="shared" si="3"/>
        <v>18.899999999999999</v>
      </c>
      <c r="X18" s="23">
        <v>10</v>
      </c>
      <c r="Y18" s="23">
        <v>7.9</v>
      </c>
      <c r="Z18" s="23">
        <v>0</v>
      </c>
      <c r="AA18" s="24">
        <f t="shared" si="4"/>
        <v>17.899999999999999</v>
      </c>
      <c r="AB18" s="23">
        <v>10</v>
      </c>
      <c r="AC18" s="23">
        <v>9</v>
      </c>
      <c r="AD18" s="23">
        <v>0</v>
      </c>
      <c r="AE18" s="25">
        <f t="shared" si="5"/>
        <v>19</v>
      </c>
      <c r="AF18" s="26">
        <f t="shared" si="6"/>
        <v>106.30000000000001</v>
      </c>
      <c r="AG18" s="26"/>
    </row>
    <row r="19" spans="1:33" ht="15.75" thickBot="1" x14ac:dyDescent="0.3">
      <c r="A19" s="20">
        <v>629</v>
      </c>
      <c r="B19" s="1" t="s">
        <v>20</v>
      </c>
      <c r="C19" s="1" t="s">
        <v>1</v>
      </c>
      <c r="D19" s="1" t="s">
        <v>21</v>
      </c>
      <c r="E19" s="1" t="s">
        <v>22</v>
      </c>
      <c r="F19" s="1" t="s">
        <v>16</v>
      </c>
      <c r="G19" s="20">
        <v>20</v>
      </c>
      <c r="H19" s="23">
        <v>10</v>
      </c>
      <c r="I19" s="23">
        <v>8.8000000000000007</v>
      </c>
      <c r="J19" s="23">
        <v>0</v>
      </c>
      <c r="K19" s="24">
        <f t="shared" si="0"/>
        <v>18.8</v>
      </c>
      <c r="L19" s="23">
        <v>10</v>
      </c>
      <c r="M19" s="23">
        <v>6</v>
      </c>
      <c r="N19" s="23">
        <v>0</v>
      </c>
      <c r="O19" s="24">
        <f t="shared" si="1"/>
        <v>16</v>
      </c>
      <c r="P19" s="23">
        <v>10</v>
      </c>
      <c r="Q19" s="23">
        <v>7.5</v>
      </c>
      <c r="R19" s="23">
        <v>0</v>
      </c>
      <c r="S19" s="24">
        <f t="shared" si="2"/>
        <v>17.5</v>
      </c>
      <c r="T19" s="23">
        <v>10</v>
      </c>
      <c r="U19" s="23">
        <v>8.8000000000000007</v>
      </c>
      <c r="V19" s="23">
        <v>0</v>
      </c>
      <c r="W19" s="24">
        <f t="shared" si="3"/>
        <v>18.8</v>
      </c>
      <c r="X19" s="23">
        <v>10</v>
      </c>
      <c r="Y19" s="23">
        <v>10</v>
      </c>
      <c r="Z19" s="23">
        <v>0</v>
      </c>
      <c r="AA19" s="24">
        <f t="shared" si="4"/>
        <v>20</v>
      </c>
      <c r="AB19" s="23">
        <v>10</v>
      </c>
      <c r="AC19" s="23">
        <v>9.4</v>
      </c>
      <c r="AD19" s="23">
        <v>0</v>
      </c>
      <c r="AE19" s="25">
        <f t="shared" si="5"/>
        <v>19.399999999999999</v>
      </c>
      <c r="AF19" s="26">
        <f t="shared" si="6"/>
        <v>110.5</v>
      </c>
      <c r="AG19" s="26"/>
    </row>
    <row r="20" spans="1:33" ht="15.75" thickBot="1" x14ac:dyDescent="0.3">
      <c r="A20" s="20">
        <v>630</v>
      </c>
      <c r="B20" s="1" t="s">
        <v>99</v>
      </c>
      <c r="C20" s="1" t="s">
        <v>1</v>
      </c>
      <c r="D20" s="1" t="s">
        <v>74</v>
      </c>
      <c r="E20" s="1" t="s">
        <v>22</v>
      </c>
      <c r="F20" s="1" t="s">
        <v>16</v>
      </c>
      <c r="G20" s="20">
        <v>20</v>
      </c>
      <c r="H20" s="23">
        <v>10</v>
      </c>
      <c r="I20" s="23">
        <v>8.6999999999999993</v>
      </c>
      <c r="J20" s="23">
        <v>0</v>
      </c>
      <c r="K20" s="24">
        <f t="shared" si="0"/>
        <v>18.7</v>
      </c>
      <c r="L20" s="23">
        <v>10</v>
      </c>
      <c r="M20" s="23">
        <v>6.6</v>
      </c>
      <c r="N20" s="23">
        <v>0</v>
      </c>
      <c r="O20" s="24">
        <f t="shared" si="1"/>
        <v>16.600000000000001</v>
      </c>
      <c r="P20" s="23">
        <v>9.5</v>
      </c>
      <c r="Q20" s="23">
        <v>7.4</v>
      </c>
      <c r="R20" s="23">
        <v>0</v>
      </c>
      <c r="S20" s="24">
        <f t="shared" si="2"/>
        <v>16.899999999999999</v>
      </c>
      <c r="T20" s="23">
        <v>10</v>
      </c>
      <c r="U20" s="23">
        <v>9.1</v>
      </c>
      <c r="V20" s="23">
        <v>0</v>
      </c>
      <c r="W20" s="24">
        <f t="shared" si="3"/>
        <v>19.100000000000001</v>
      </c>
      <c r="X20" s="23">
        <v>10</v>
      </c>
      <c r="Y20" s="23">
        <v>9.6</v>
      </c>
      <c r="Z20" s="23">
        <v>0</v>
      </c>
      <c r="AA20" s="24">
        <f t="shared" si="4"/>
        <v>19.600000000000001</v>
      </c>
      <c r="AB20" s="23">
        <v>10</v>
      </c>
      <c r="AC20" s="23">
        <v>9.5</v>
      </c>
      <c r="AD20" s="23">
        <v>0</v>
      </c>
      <c r="AE20" s="25">
        <f t="shared" si="5"/>
        <v>19.5</v>
      </c>
      <c r="AF20" s="26">
        <f t="shared" si="6"/>
        <v>110.4</v>
      </c>
      <c r="AG20" s="26"/>
    </row>
    <row r="21" spans="1:33" ht="15.75" thickBot="1" x14ac:dyDescent="0.3">
      <c r="A21" s="20">
        <v>631</v>
      </c>
      <c r="B21" s="1" t="s">
        <v>110</v>
      </c>
      <c r="C21" s="1" t="s">
        <v>1</v>
      </c>
      <c r="D21" s="1" t="s">
        <v>103</v>
      </c>
      <c r="E21" s="1" t="s">
        <v>22</v>
      </c>
      <c r="F21" s="1" t="s">
        <v>16</v>
      </c>
      <c r="G21" s="20">
        <v>20</v>
      </c>
      <c r="H21" s="23">
        <v>10</v>
      </c>
      <c r="I21" s="23">
        <v>8.1999999999999993</v>
      </c>
      <c r="J21" s="23">
        <v>0</v>
      </c>
      <c r="K21" s="24">
        <f t="shared" si="0"/>
        <v>18.2</v>
      </c>
      <c r="L21" s="23">
        <v>10</v>
      </c>
      <c r="M21" s="23">
        <v>6.1</v>
      </c>
      <c r="N21" s="23">
        <v>0</v>
      </c>
      <c r="O21" s="24">
        <f t="shared" si="1"/>
        <v>16.100000000000001</v>
      </c>
      <c r="P21" s="23">
        <v>10</v>
      </c>
      <c r="Q21" s="23">
        <v>7.9</v>
      </c>
      <c r="R21" s="23">
        <v>0</v>
      </c>
      <c r="S21" s="24">
        <f t="shared" si="2"/>
        <v>17.899999999999999</v>
      </c>
      <c r="T21" s="23">
        <v>10</v>
      </c>
      <c r="U21" s="23">
        <v>9</v>
      </c>
      <c r="V21" s="23">
        <v>0</v>
      </c>
      <c r="W21" s="24">
        <f t="shared" si="3"/>
        <v>19</v>
      </c>
      <c r="X21" s="23">
        <v>10</v>
      </c>
      <c r="Y21" s="23">
        <v>9.6999999999999993</v>
      </c>
      <c r="Z21" s="23">
        <v>0</v>
      </c>
      <c r="AA21" s="24">
        <f t="shared" si="4"/>
        <v>19.7</v>
      </c>
      <c r="AB21" s="23">
        <v>10</v>
      </c>
      <c r="AC21" s="23">
        <v>8.6999999999999993</v>
      </c>
      <c r="AD21" s="23">
        <v>0</v>
      </c>
      <c r="AE21" s="25">
        <f t="shared" si="5"/>
        <v>18.7</v>
      </c>
      <c r="AF21" s="26">
        <f t="shared" si="6"/>
        <v>109.6</v>
      </c>
      <c r="AG21" s="26"/>
    </row>
    <row r="22" spans="1:33" ht="15.75" thickBot="1" x14ac:dyDescent="0.3">
      <c r="A22" s="20">
        <v>632</v>
      </c>
      <c r="B22" s="1" t="s">
        <v>111</v>
      </c>
      <c r="C22" s="1" t="s">
        <v>69</v>
      </c>
      <c r="D22" s="1" t="s">
        <v>70</v>
      </c>
      <c r="E22" s="1" t="s">
        <v>22</v>
      </c>
      <c r="F22" s="1" t="s">
        <v>16</v>
      </c>
      <c r="G22" s="20">
        <v>20</v>
      </c>
      <c r="H22" s="23">
        <v>10</v>
      </c>
      <c r="I22" s="23">
        <v>8.6999999999999993</v>
      </c>
      <c r="J22" s="23">
        <v>0</v>
      </c>
      <c r="K22" s="24">
        <f t="shared" si="0"/>
        <v>18.7</v>
      </c>
      <c r="L22" s="23">
        <v>10</v>
      </c>
      <c r="M22" s="23">
        <v>6.8</v>
      </c>
      <c r="N22" s="23">
        <v>0</v>
      </c>
      <c r="O22" s="24">
        <f t="shared" si="1"/>
        <v>16.8</v>
      </c>
      <c r="P22" s="23">
        <v>9.5</v>
      </c>
      <c r="Q22" s="23">
        <v>7.8</v>
      </c>
      <c r="R22" s="23">
        <v>0</v>
      </c>
      <c r="S22" s="24">
        <f t="shared" si="2"/>
        <v>17.3</v>
      </c>
      <c r="T22" s="23">
        <v>10</v>
      </c>
      <c r="U22" s="23">
        <v>8.8000000000000007</v>
      </c>
      <c r="V22" s="23">
        <v>0</v>
      </c>
      <c r="W22" s="24">
        <f t="shared" si="3"/>
        <v>18.8</v>
      </c>
      <c r="X22" s="23">
        <v>9.5</v>
      </c>
      <c r="Y22" s="23">
        <v>9.3000000000000007</v>
      </c>
      <c r="Z22" s="23">
        <v>0</v>
      </c>
      <c r="AA22" s="24">
        <f t="shared" si="4"/>
        <v>18.8</v>
      </c>
      <c r="AB22" s="23">
        <v>10</v>
      </c>
      <c r="AC22" s="23">
        <v>8.6</v>
      </c>
      <c r="AD22" s="23">
        <v>0</v>
      </c>
      <c r="AE22" s="25">
        <f t="shared" si="5"/>
        <v>18.600000000000001</v>
      </c>
      <c r="AF22" s="26">
        <f t="shared" si="6"/>
        <v>109</v>
      </c>
      <c r="AG22" s="26"/>
    </row>
    <row r="23" spans="1:33" ht="15.75" thickBot="1" x14ac:dyDescent="0.3">
      <c r="A23" s="20">
        <v>633</v>
      </c>
      <c r="B23" s="1" t="s">
        <v>127</v>
      </c>
      <c r="C23" s="1" t="s">
        <v>1</v>
      </c>
      <c r="D23" s="1" t="s">
        <v>128</v>
      </c>
      <c r="E23" s="1" t="s">
        <v>22</v>
      </c>
      <c r="F23" s="1" t="s">
        <v>16</v>
      </c>
      <c r="G23" s="20">
        <v>20</v>
      </c>
      <c r="H23" s="23">
        <v>10</v>
      </c>
      <c r="I23" s="23">
        <v>9.6</v>
      </c>
      <c r="J23" s="23">
        <v>0</v>
      </c>
      <c r="K23" s="24">
        <f t="shared" si="0"/>
        <v>19.600000000000001</v>
      </c>
      <c r="L23" s="23">
        <v>10</v>
      </c>
      <c r="M23" s="23">
        <v>6.3</v>
      </c>
      <c r="N23" s="23">
        <v>0</v>
      </c>
      <c r="O23" s="24">
        <f t="shared" si="1"/>
        <v>16.3</v>
      </c>
      <c r="P23" s="23">
        <v>10</v>
      </c>
      <c r="Q23" s="23">
        <v>8.1999999999999993</v>
      </c>
      <c r="R23" s="23">
        <v>0</v>
      </c>
      <c r="S23" s="24">
        <f t="shared" si="2"/>
        <v>18.2</v>
      </c>
      <c r="T23" s="23">
        <v>10</v>
      </c>
      <c r="U23" s="23">
        <v>9.1</v>
      </c>
      <c r="V23" s="23">
        <v>0</v>
      </c>
      <c r="W23" s="24">
        <f t="shared" si="3"/>
        <v>19.100000000000001</v>
      </c>
      <c r="X23" s="23">
        <v>10</v>
      </c>
      <c r="Y23" s="23">
        <v>8.6999999999999993</v>
      </c>
      <c r="Z23" s="23">
        <v>0</v>
      </c>
      <c r="AA23" s="24">
        <f t="shared" si="4"/>
        <v>18.7</v>
      </c>
      <c r="AB23" s="23">
        <v>10</v>
      </c>
      <c r="AC23" s="23">
        <v>8.9</v>
      </c>
      <c r="AD23" s="23">
        <v>0</v>
      </c>
      <c r="AE23" s="25">
        <f t="shared" si="5"/>
        <v>18.899999999999999</v>
      </c>
      <c r="AF23" s="26">
        <f t="shared" si="6"/>
        <v>110.80000000000001</v>
      </c>
      <c r="AG23" s="26"/>
    </row>
    <row r="24" spans="1:33" ht="15.75" thickBot="1" x14ac:dyDescent="0.3">
      <c r="A24" s="20">
        <v>610</v>
      </c>
      <c r="B24" s="1" t="s">
        <v>59</v>
      </c>
      <c r="C24" s="1" t="s">
        <v>1</v>
      </c>
      <c r="D24" s="1" t="s">
        <v>60</v>
      </c>
      <c r="E24" s="1" t="s">
        <v>11</v>
      </c>
      <c r="F24" s="1" t="s">
        <v>16</v>
      </c>
      <c r="G24" s="20">
        <v>21</v>
      </c>
      <c r="H24" s="23">
        <v>9.5</v>
      </c>
      <c r="I24" s="23">
        <v>8.6999999999999993</v>
      </c>
      <c r="J24" s="23">
        <v>0</v>
      </c>
      <c r="K24" s="24">
        <f t="shared" si="0"/>
        <v>18.2</v>
      </c>
      <c r="L24" s="23">
        <v>8</v>
      </c>
      <c r="M24" s="23">
        <v>5.5</v>
      </c>
      <c r="N24" s="23">
        <v>0</v>
      </c>
      <c r="O24" s="24">
        <f t="shared" si="1"/>
        <v>13.5</v>
      </c>
      <c r="P24" s="23">
        <v>10</v>
      </c>
      <c r="Q24" s="23">
        <v>8</v>
      </c>
      <c r="R24" s="23">
        <v>0</v>
      </c>
      <c r="S24" s="24">
        <f t="shared" si="2"/>
        <v>18</v>
      </c>
      <c r="T24" s="23">
        <v>10</v>
      </c>
      <c r="U24" s="23">
        <v>9</v>
      </c>
      <c r="V24" s="23">
        <v>0</v>
      </c>
      <c r="W24" s="24">
        <f t="shared" si="3"/>
        <v>19</v>
      </c>
      <c r="X24" s="23">
        <v>9.5</v>
      </c>
      <c r="Y24" s="23">
        <v>9.4</v>
      </c>
      <c r="Z24" s="23">
        <v>0</v>
      </c>
      <c r="AA24" s="24">
        <f t="shared" si="4"/>
        <v>18.899999999999999</v>
      </c>
      <c r="AB24" s="23">
        <v>10</v>
      </c>
      <c r="AC24" s="23">
        <v>8.6999999999999993</v>
      </c>
      <c r="AD24" s="23">
        <v>0</v>
      </c>
      <c r="AE24" s="25">
        <f t="shared" si="5"/>
        <v>18.7</v>
      </c>
      <c r="AF24" s="26">
        <f t="shared" si="6"/>
        <v>106.3</v>
      </c>
      <c r="AG24" s="26"/>
    </row>
    <row r="25" spans="1:33" ht="15.75" thickBot="1" x14ac:dyDescent="0.3">
      <c r="A25" s="20">
        <v>613</v>
      </c>
      <c r="B25" s="1" t="s">
        <v>102</v>
      </c>
      <c r="C25" s="1" t="s">
        <v>1</v>
      </c>
      <c r="D25" s="1" t="s">
        <v>103</v>
      </c>
      <c r="E25" s="1" t="s">
        <v>11</v>
      </c>
      <c r="F25" s="1" t="s">
        <v>16</v>
      </c>
      <c r="G25" s="20">
        <v>21</v>
      </c>
      <c r="H25" s="23">
        <v>10</v>
      </c>
      <c r="I25" s="23">
        <v>8.9</v>
      </c>
      <c r="J25" s="23">
        <v>0</v>
      </c>
      <c r="K25" s="24">
        <f t="shared" si="0"/>
        <v>18.899999999999999</v>
      </c>
      <c r="L25" s="23">
        <v>10</v>
      </c>
      <c r="M25" s="23">
        <v>6.6</v>
      </c>
      <c r="N25" s="23">
        <v>0</v>
      </c>
      <c r="O25" s="24">
        <f t="shared" si="1"/>
        <v>16.600000000000001</v>
      </c>
      <c r="P25" s="23">
        <v>10</v>
      </c>
      <c r="Q25" s="23">
        <v>8.8000000000000007</v>
      </c>
      <c r="R25" s="23">
        <v>0</v>
      </c>
      <c r="S25" s="24">
        <f t="shared" si="2"/>
        <v>18.8</v>
      </c>
      <c r="T25" s="23">
        <v>10</v>
      </c>
      <c r="U25" s="23">
        <v>9.1</v>
      </c>
      <c r="V25" s="23">
        <v>0</v>
      </c>
      <c r="W25" s="24">
        <f t="shared" si="3"/>
        <v>19.100000000000001</v>
      </c>
      <c r="X25" s="23">
        <v>9.5</v>
      </c>
      <c r="Y25" s="23">
        <v>9.3000000000000007</v>
      </c>
      <c r="Z25" s="23">
        <v>0</v>
      </c>
      <c r="AA25" s="24">
        <f t="shared" si="4"/>
        <v>18.8</v>
      </c>
      <c r="AB25" s="23">
        <v>10</v>
      </c>
      <c r="AC25" s="23">
        <v>8.5</v>
      </c>
      <c r="AD25" s="23">
        <v>0</v>
      </c>
      <c r="AE25" s="25">
        <f t="shared" si="5"/>
        <v>18.5</v>
      </c>
      <c r="AF25" s="26">
        <f t="shared" si="6"/>
        <v>110.7</v>
      </c>
      <c r="AG25" s="26"/>
    </row>
    <row r="26" spans="1:33" ht="15.75" thickBot="1" x14ac:dyDescent="0.3">
      <c r="H26" s="23">
        <v>0</v>
      </c>
      <c r="I26" s="23">
        <v>0</v>
      </c>
      <c r="J26" s="23">
        <v>0</v>
      </c>
      <c r="K26" s="24">
        <f t="shared" si="0"/>
        <v>0</v>
      </c>
      <c r="L26" s="23">
        <v>0</v>
      </c>
      <c r="M26" s="23">
        <v>0</v>
      </c>
      <c r="N26" s="23">
        <v>0</v>
      </c>
      <c r="O26" s="24">
        <f t="shared" si="1"/>
        <v>0</v>
      </c>
      <c r="P26" s="23">
        <v>0</v>
      </c>
      <c r="Q26" s="23">
        <v>0</v>
      </c>
      <c r="R26" s="23">
        <v>0</v>
      </c>
      <c r="S26" s="24">
        <f t="shared" si="2"/>
        <v>0</v>
      </c>
      <c r="T26" s="23">
        <v>0</v>
      </c>
      <c r="U26" s="23">
        <v>0</v>
      </c>
      <c r="V26" s="23">
        <v>0</v>
      </c>
      <c r="W26" s="24">
        <f t="shared" si="3"/>
        <v>0</v>
      </c>
      <c r="X26" s="23">
        <v>0</v>
      </c>
      <c r="Y26" s="23">
        <v>0</v>
      </c>
      <c r="Z26" s="23">
        <v>0</v>
      </c>
      <c r="AA26" s="24">
        <f t="shared" si="4"/>
        <v>0</v>
      </c>
      <c r="AB26" s="23">
        <v>0</v>
      </c>
      <c r="AC26" s="23">
        <v>0</v>
      </c>
      <c r="AD26" s="23">
        <v>0</v>
      </c>
      <c r="AE26" s="25">
        <f t="shared" si="5"/>
        <v>0</v>
      </c>
      <c r="AF26" s="26">
        <f t="shared" si="6"/>
        <v>0</v>
      </c>
      <c r="AG26" s="26"/>
    </row>
    <row r="27" spans="1:33" ht="15.75" thickBot="1" x14ac:dyDescent="0.3">
      <c r="A27" s="28" t="s">
        <v>137</v>
      </c>
      <c r="H27" s="32"/>
      <c r="I27" s="32"/>
      <c r="J27" s="32"/>
      <c r="K27" s="24">
        <f t="shared" si="0"/>
        <v>0</v>
      </c>
      <c r="L27" s="1"/>
      <c r="M27" s="1"/>
      <c r="N27" s="1"/>
      <c r="O27" s="24">
        <f t="shared" si="1"/>
        <v>0</v>
      </c>
      <c r="P27" s="1"/>
      <c r="Q27" s="1"/>
      <c r="R27" s="1"/>
      <c r="S27" s="24">
        <f t="shared" si="2"/>
        <v>0</v>
      </c>
      <c r="T27" s="1"/>
      <c r="U27" s="1"/>
      <c r="V27" s="1"/>
      <c r="W27" s="24">
        <f t="shared" si="3"/>
        <v>0</v>
      </c>
      <c r="X27" s="1"/>
      <c r="Y27" s="1"/>
      <c r="Z27" s="1"/>
      <c r="AA27" s="24">
        <f t="shared" si="4"/>
        <v>0</v>
      </c>
      <c r="AB27" s="1"/>
      <c r="AC27" s="1"/>
      <c r="AD27" s="1"/>
      <c r="AE27" s="25">
        <f t="shared" si="5"/>
        <v>0</v>
      </c>
      <c r="AF27" s="26"/>
      <c r="AG27" s="26"/>
    </row>
    <row r="28" spans="1:33" ht="15.75" thickBot="1" x14ac:dyDescent="0.3">
      <c r="A28" s="20">
        <v>634</v>
      </c>
      <c r="B28" s="1" t="s">
        <v>81</v>
      </c>
      <c r="C28" s="1" t="s">
        <v>1</v>
      </c>
      <c r="D28" s="1" t="s">
        <v>82</v>
      </c>
      <c r="E28" s="1" t="s">
        <v>22</v>
      </c>
      <c r="F28" s="1" t="s">
        <v>16</v>
      </c>
      <c r="G28" s="19">
        <v>22</v>
      </c>
      <c r="H28" s="23">
        <v>10</v>
      </c>
      <c r="I28" s="23">
        <v>9</v>
      </c>
      <c r="J28" s="23">
        <v>0</v>
      </c>
      <c r="K28" s="24">
        <f t="shared" si="0"/>
        <v>19</v>
      </c>
      <c r="L28" s="23">
        <v>8</v>
      </c>
      <c r="M28" s="23">
        <v>6.3</v>
      </c>
      <c r="N28" s="23">
        <v>0</v>
      </c>
      <c r="O28" s="24">
        <f t="shared" si="1"/>
        <v>14.3</v>
      </c>
      <c r="P28" s="23">
        <v>10</v>
      </c>
      <c r="Q28" s="23">
        <v>8.5</v>
      </c>
      <c r="R28" s="23">
        <v>0</v>
      </c>
      <c r="S28" s="24">
        <f t="shared" si="2"/>
        <v>18.5</v>
      </c>
      <c r="T28" s="23">
        <v>8</v>
      </c>
      <c r="U28" s="23">
        <v>8.8000000000000007</v>
      </c>
      <c r="V28" s="23">
        <v>0</v>
      </c>
      <c r="W28" s="24">
        <f t="shared" si="3"/>
        <v>16.8</v>
      </c>
      <c r="X28" s="23">
        <v>10</v>
      </c>
      <c r="Y28" s="23">
        <v>10</v>
      </c>
      <c r="Z28" s="23">
        <v>0</v>
      </c>
      <c r="AA28" s="24">
        <f t="shared" si="4"/>
        <v>20</v>
      </c>
      <c r="AB28" s="23">
        <v>10</v>
      </c>
      <c r="AC28" s="23">
        <v>9</v>
      </c>
      <c r="AD28" s="23">
        <v>0</v>
      </c>
      <c r="AE28" s="25">
        <f t="shared" si="5"/>
        <v>19</v>
      </c>
      <c r="AF28" s="26">
        <f t="shared" si="6"/>
        <v>107.6</v>
      </c>
      <c r="AG28" s="26"/>
    </row>
    <row r="29" spans="1:33" ht="15.75" thickBot="1" x14ac:dyDescent="0.3">
      <c r="A29" s="20">
        <v>608</v>
      </c>
      <c r="B29" s="1" t="s">
        <v>39</v>
      </c>
      <c r="C29" s="1" t="s">
        <v>1</v>
      </c>
      <c r="D29" s="1" t="s">
        <v>40</v>
      </c>
      <c r="E29" s="1" t="s">
        <v>11</v>
      </c>
      <c r="F29" s="1" t="s">
        <v>16</v>
      </c>
      <c r="G29" s="19">
        <v>22</v>
      </c>
      <c r="H29" s="23">
        <v>10</v>
      </c>
      <c r="I29" s="23">
        <v>8.6999999999999993</v>
      </c>
      <c r="J29" s="23">
        <v>0</v>
      </c>
      <c r="K29" s="24">
        <f t="shared" si="0"/>
        <v>18.7</v>
      </c>
      <c r="L29" s="23">
        <v>10</v>
      </c>
      <c r="M29" s="23">
        <v>6.7</v>
      </c>
      <c r="N29" s="23">
        <v>0</v>
      </c>
      <c r="O29" s="24">
        <f t="shared" si="1"/>
        <v>16.7</v>
      </c>
      <c r="P29" s="23">
        <v>10</v>
      </c>
      <c r="Q29" s="23">
        <v>8.1</v>
      </c>
      <c r="R29" s="23">
        <v>0</v>
      </c>
      <c r="S29" s="24">
        <f t="shared" si="2"/>
        <v>18.100000000000001</v>
      </c>
      <c r="T29" s="23">
        <v>8</v>
      </c>
      <c r="U29" s="23">
        <v>8</v>
      </c>
      <c r="V29" s="23">
        <v>0</v>
      </c>
      <c r="W29" s="24">
        <f t="shared" si="3"/>
        <v>16</v>
      </c>
      <c r="X29" s="23">
        <v>10</v>
      </c>
      <c r="Y29" s="23">
        <v>8.4</v>
      </c>
      <c r="Z29" s="23">
        <v>0</v>
      </c>
      <c r="AA29" s="24">
        <f t="shared" si="4"/>
        <v>18.399999999999999</v>
      </c>
      <c r="AB29" s="23">
        <v>9.5</v>
      </c>
      <c r="AC29" s="23">
        <v>9.1</v>
      </c>
      <c r="AD29" s="23">
        <v>0</v>
      </c>
      <c r="AE29" s="25">
        <f t="shared" si="5"/>
        <v>18.600000000000001</v>
      </c>
      <c r="AF29" s="26">
        <f t="shared" si="6"/>
        <v>106.5</v>
      </c>
      <c r="AG29" s="26"/>
    </row>
    <row r="30" spans="1:33" ht="15.75" thickBot="1" x14ac:dyDescent="0.3">
      <c r="A30" s="20">
        <v>609</v>
      </c>
      <c r="B30" s="1" t="s">
        <v>48</v>
      </c>
      <c r="C30" s="1" t="s">
        <v>49</v>
      </c>
      <c r="D30" s="1" t="s">
        <v>50</v>
      </c>
      <c r="E30" s="1" t="s">
        <v>11</v>
      </c>
      <c r="F30" s="1" t="s">
        <v>16</v>
      </c>
      <c r="G30" s="19">
        <v>22</v>
      </c>
      <c r="H30" s="23">
        <v>10</v>
      </c>
      <c r="I30" s="23">
        <v>9.3000000000000007</v>
      </c>
      <c r="J30" s="23">
        <v>0</v>
      </c>
      <c r="K30" s="24">
        <f t="shared" si="0"/>
        <v>19.3</v>
      </c>
      <c r="L30" s="23">
        <v>10</v>
      </c>
      <c r="M30" s="23">
        <v>7.5</v>
      </c>
      <c r="N30" s="23">
        <v>0</v>
      </c>
      <c r="O30" s="24">
        <f t="shared" si="1"/>
        <v>17.5</v>
      </c>
      <c r="P30" s="23">
        <v>10</v>
      </c>
      <c r="Q30" s="23">
        <v>8.3000000000000007</v>
      </c>
      <c r="R30" s="23">
        <v>0</v>
      </c>
      <c r="S30" s="24">
        <f t="shared" si="2"/>
        <v>18.3</v>
      </c>
      <c r="T30" s="23">
        <v>8</v>
      </c>
      <c r="U30" s="23">
        <v>7.4</v>
      </c>
      <c r="V30" s="23">
        <v>0</v>
      </c>
      <c r="W30" s="24">
        <f t="shared" si="3"/>
        <v>15.4</v>
      </c>
      <c r="X30" s="23">
        <v>10</v>
      </c>
      <c r="Y30" s="23">
        <v>9.6999999999999993</v>
      </c>
      <c r="Z30" s="23">
        <v>0</v>
      </c>
      <c r="AA30" s="24">
        <f t="shared" si="4"/>
        <v>19.7</v>
      </c>
      <c r="AB30" s="23">
        <v>10</v>
      </c>
      <c r="AC30" s="23">
        <v>9.5</v>
      </c>
      <c r="AD30" s="23">
        <v>0</v>
      </c>
      <c r="AE30" s="25">
        <f t="shared" si="5"/>
        <v>19.5</v>
      </c>
      <c r="AF30" s="26">
        <f t="shared" si="6"/>
        <v>109.7</v>
      </c>
      <c r="AG30" s="26"/>
    </row>
    <row r="31" spans="1:33" ht="15.75" thickBot="1" x14ac:dyDescent="0.3">
      <c r="A31" s="20">
        <v>611</v>
      </c>
      <c r="B31" s="1" t="s">
        <v>73</v>
      </c>
      <c r="C31" s="1" t="s">
        <v>1</v>
      </c>
      <c r="D31" s="1" t="s">
        <v>74</v>
      </c>
      <c r="E31" s="1" t="s">
        <v>11</v>
      </c>
      <c r="F31" s="1" t="s">
        <v>16</v>
      </c>
      <c r="G31" s="19">
        <v>22</v>
      </c>
      <c r="H31" s="23">
        <v>10</v>
      </c>
      <c r="I31" s="23">
        <v>8.9</v>
      </c>
      <c r="J31" s="23">
        <v>0</v>
      </c>
      <c r="K31" s="24">
        <f t="shared" si="0"/>
        <v>18.899999999999999</v>
      </c>
      <c r="L31" s="23">
        <v>10</v>
      </c>
      <c r="M31" s="23">
        <v>8.1</v>
      </c>
      <c r="N31" s="23">
        <v>0</v>
      </c>
      <c r="O31" s="24">
        <f t="shared" si="1"/>
        <v>18.100000000000001</v>
      </c>
      <c r="P31" s="23">
        <v>10</v>
      </c>
      <c r="Q31" s="23">
        <v>8.1999999999999993</v>
      </c>
      <c r="R31" s="23">
        <v>0</v>
      </c>
      <c r="S31" s="24">
        <f t="shared" si="2"/>
        <v>18.2</v>
      </c>
      <c r="T31" s="23">
        <v>8</v>
      </c>
      <c r="U31" s="23">
        <v>7.7</v>
      </c>
      <c r="V31" s="23">
        <v>0</v>
      </c>
      <c r="W31" s="24">
        <f t="shared" si="3"/>
        <v>15.7</v>
      </c>
      <c r="X31" s="23">
        <v>10</v>
      </c>
      <c r="Y31" s="23">
        <v>9.3000000000000007</v>
      </c>
      <c r="Z31" s="23">
        <v>0</v>
      </c>
      <c r="AA31" s="24">
        <f t="shared" si="4"/>
        <v>19.3</v>
      </c>
      <c r="AB31" s="23">
        <v>10</v>
      </c>
      <c r="AC31" s="23">
        <v>9.3000000000000007</v>
      </c>
      <c r="AD31" s="23">
        <v>0</v>
      </c>
      <c r="AE31" s="25">
        <f t="shared" si="5"/>
        <v>19.3</v>
      </c>
      <c r="AF31" s="26">
        <f t="shared" si="6"/>
        <v>109.5</v>
      </c>
      <c r="AG31" s="26"/>
    </row>
    <row r="32" spans="1:33" ht="15.75" thickBot="1" x14ac:dyDescent="0.3">
      <c r="A32" s="20">
        <v>612</v>
      </c>
      <c r="B32" s="1" t="s">
        <v>91</v>
      </c>
      <c r="C32" s="1" t="s">
        <v>49</v>
      </c>
      <c r="D32" s="1" t="s">
        <v>92</v>
      </c>
      <c r="E32" s="1" t="s">
        <v>11</v>
      </c>
      <c r="F32" s="1" t="s">
        <v>16</v>
      </c>
      <c r="G32" s="19">
        <v>22</v>
      </c>
      <c r="H32" s="23">
        <v>10</v>
      </c>
      <c r="I32" s="23">
        <v>8.4</v>
      </c>
      <c r="J32" s="23">
        <v>0</v>
      </c>
      <c r="K32" s="24">
        <f t="shared" si="0"/>
        <v>18.399999999999999</v>
      </c>
      <c r="L32" s="23">
        <v>10</v>
      </c>
      <c r="M32" s="23">
        <v>7.9</v>
      </c>
      <c r="N32" s="23">
        <v>0</v>
      </c>
      <c r="O32" s="24">
        <f t="shared" si="1"/>
        <v>17.899999999999999</v>
      </c>
      <c r="P32" s="23">
        <v>10</v>
      </c>
      <c r="Q32" s="23">
        <v>7.2</v>
      </c>
      <c r="R32" s="23">
        <v>0</v>
      </c>
      <c r="S32" s="24">
        <f t="shared" si="2"/>
        <v>17.2</v>
      </c>
      <c r="T32" s="23">
        <v>8</v>
      </c>
      <c r="U32" s="23">
        <v>8.1999999999999993</v>
      </c>
      <c r="V32" s="23">
        <v>0</v>
      </c>
      <c r="W32" s="24">
        <f t="shared" si="3"/>
        <v>16.2</v>
      </c>
      <c r="X32" s="23">
        <v>10</v>
      </c>
      <c r="Y32" s="23">
        <v>7.9</v>
      </c>
      <c r="Z32" s="23">
        <v>0</v>
      </c>
      <c r="AA32" s="24">
        <f t="shared" si="4"/>
        <v>17.899999999999999</v>
      </c>
      <c r="AB32" s="23">
        <v>10</v>
      </c>
      <c r="AC32" s="23">
        <v>9</v>
      </c>
      <c r="AD32" s="23">
        <v>0</v>
      </c>
      <c r="AE32" s="25">
        <f t="shared" si="5"/>
        <v>19</v>
      </c>
      <c r="AF32" s="26">
        <f t="shared" si="6"/>
        <v>106.6</v>
      </c>
      <c r="AG32" s="26"/>
    </row>
    <row r="33" spans="1:35" ht="15.75" thickBot="1" x14ac:dyDescent="0.3">
      <c r="A33" s="20">
        <v>614</v>
      </c>
      <c r="B33" s="1" t="s">
        <v>122</v>
      </c>
      <c r="C33" s="1" t="s">
        <v>1</v>
      </c>
      <c r="D33" s="1" t="s">
        <v>123</v>
      </c>
      <c r="E33" s="1" t="s">
        <v>11</v>
      </c>
      <c r="F33" s="1" t="s">
        <v>16</v>
      </c>
      <c r="G33" s="20">
        <v>22</v>
      </c>
      <c r="H33" s="23">
        <v>10</v>
      </c>
      <c r="I33" s="23">
        <v>9</v>
      </c>
      <c r="J33" s="23">
        <v>0</v>
      </c>
      <c r="K33" s="24">
        <f t="shared" si="0"/>
        <v>19</v>
      </c>
      <c r="L33" s="23">
        <v>10</v>
      </c>
      <c r="M33" s="23">
        <v>7.4</v>
      </c>
      <c r="N33" s="23">
        <v>0</v>
      </c>
      <c r="O33" s="24">
        <f t="shared" si="1"/>
        <v>17.399999999999999</v>
      </c>
      <c r="P33" s="23">
        <v>10</v>
      </c>
      <c r="Q33" s="23">
        <v>5.9</v>
      </c>
      <c r="R33" s="23">
        <v>0</v>
      </c>
      <c r="S33" s="24">
        <f t="shared" si="2"/>
        <v>15.9</v>
      </c>
      <c r="T33" s="23">
        <v>8</v>
      </c>
      <c r="U33" s="23">
        <v>8.8000000000000007</v>
      </c>
      <c r="V33" s="23">
        <v>0</v>
      </c>
      <c r="W33" s="24">
        <f t="shared" si="3"/>
        <v>16.8</v>
      </c>
      <c r="X33" s="23">
        <v>10</v>
      </c>
      <c r="Y33" s="23">
        <v>9.5</v>
      </c>
      <c r="Z33" s="23">
        <v>0</v>
      </c>
      <c r="AA33" s="24">
        <f t="shared" si="4"/>
        <v>19.5</v>
      </c>
      <c r="AB33" s="23">
        <v>10</v>
      </c>
      <c r="AC33" s="23">
        <v>9.4</v>
      </c>
      <c r="AD33" s="23">
        <v>0</v>
      </c>
      <c r="AE33" s="25">
        <f t="shared" si="5"/>
        <v>19.399999999999999</v>
      </c>
      <c r="AF33" s="26">
        <f t="shared" si="6"/>
        <v>108</v>
      </c>
      <c r="AG33" s="26"/>
    </row>
    <row r="34" spans="1:35" ht="15.75" thickBot="1" x14ac:dyDescent="0.3">
      <c r="A34" s="20">
        <v>615</v>
      </c>
      <c r="B34" s="1" t="s">
        <v>131</v>
      </c>
      <c r="C34" s="1" t="s">
        <v>1</v>
      </c>
      <c r="D34" s="1" t="s">
        <v>132</v>
      </c>
      <c r="E34" s="1" t="s">
        <v>11</v>
      </c>
      <c r="F34" s="1" t="s">
        <v>16</v>
      </c>
      <c r="G34" s="19">
        <v>22</v>
      </c>
      <c r="H34" s="23">
        <v>10</v>
      </c>
      <c r="I34" s="23">
        <v>8.3000000000000007</v>
      </c>
      <c r="J34" s="23">
        <v>0</v>
      </c>
      <c r="K34" s="24">
        <f t="shared" si="0"/>
        <v>18.3</v>
      </c>
      <c r="L34" s="23">
        <v>10</v>
      </c>
      <c r="M34" s="23">
        <v>8.4</v>
      </c>
      <c r="N34" s="23">
        <v>0</v>
      </c>
      <c r="O34" s="24">
        <f t="shared" si="1"/>
        <v>18.399999999999999</v>
      </c>
      <c r="P34" s="23">
        <v>9</v>
      </c>
      <c r="Q34" s="23">
        <v>8.6</v>
      </c>
      <c r="R34" s="23">
        <v>0</v>
      </c>
      <c r="S34" s="24">
        <f t="shared" si="2"/>
        <v>17.600000000000001</v>
      </c>
      <c r="T34" s="23">
        <v>8</v>
      </c>
      <c r="U34" s="23">
        <v>8.6</v>
      </c>
      <c r="V34" s="23">
        <v>0</v>
      </c>
      <c r="W34" s="24">
        <f t="shared" si="3"/>
        <v>16.600000000000001</v>
      </c>
      <c r="X34" s="23">
        <v>10</v>
      </c>
      <c r="Y34" s="23">
        <v>9.3000000000000007</v>
      </c>
      <c r="Z34" s="23">
        <v>0</v>
      </c>
      <c r="AA34" s="24">
        <f t="shared" si="4"/>
        <v>19.3</v>
      </c>
      <c r="AB34" s="23">
        <v>10</v>
      </c>
      <c r="AC34" s="23">
        <v>8.8000000000000007</v>
      </c>
      <c r="AD34" s="23">
        <v>0</v>
      </c>
      <c r="AE34" s="25">
        <f t="shared" si="5"/>
        <v>18.8</v>
      </c>
      <c r="AF34" s="26">
        <f t="shared" si="6"/>
        <v>109</v>
      </c>
      <c r="AG34" s="26"/>
    </row>
    <row r="35" spans="1:35" ht="15.75" thickBot="1" x14ac:dyDescent="0.3">
      <c r="A35" s="20">
        <v>601</v>
      </c>
      <c r="B35" s="1" t="s">
        <v>12</v>
      </c>
      <c r="C35" s="1" t="s">
        <v>1</v>
      </c>
      <c r="D35" s="1" t="s">
        <v>15</v>
      </c>
      <c r="E35" s="1" t="s">
        <v>3</v>
      </c>
      <c r="F35" s="1" t="s">
        <v>16</v>
      </c>
      <c r="G35" s="20">
        <v>22</v>
      </c>
      <c r="H35" s="23">
        <v>10</v>
      </c>
      <c r="I35" s="23">
        <v>9</v>
      </c>
      <c r="J35" s="23">
        <v>0</v>
      </c>
      <c r="K35" s="24">
        <f t="shared" si="0"/>
        <v>19</v>
      </c>
      <c r="L35" s="23">
        <v>10</v>
      </c>
      <c r="M35" s="23">
        <v>7.3</v>
      </c>
      <c r="N35" s="23">
        <v>0</v>
      </c>
      <c r="O35" s="24">
        <f t="shared" si="1"/>
        <v>17.3</v>
      </c>
      <c r="P35" s="23">
        <v>10</v>
      </c>
      <c r="Q35" s="23">
        <v>7.8</v>
      </c>
      <c r="R35" s="23">
        <v>0</v>
      </c>
      <c r="S35" s="24">
        <f t="shared" si="2"/>
        <v>17.8</v>
      </c>
      <c r="T35" s="23">
        <v>8</v>
      </c>
      <c r="U35" s="23">
        <v>8.6</v>
      </c>
      <c r="V35" s="23">
        <v>0</v>
      </c>
      <c r="W35" s="24">
        <f t="shared" si="3"/>
        <v>16.600000000000001</v>
      </c>
      <c r="X35" s="23">
        <v>10</v>
      </c>
      <c r="Y35" s="23">
        <v>9.1999999999999993</v>
      </c>
      <c r="Z35" s="23">
        <v>0</v>
      </c>
      <c r="AA35" s="24">
        <f t="shared" si="4"/>
        <v>19.2</v>
      </c>
      <c r="AB35" s="23">
        <v>10</v>
      </c>
      <c r="AC35" s="23">
        <v>9.1999999999999993</v>
      </c>
      <c r="AD35" s="23">
        <v>0</v>
      </c>
      <c r="AE35" s="25">
        <f t="shared" si="5"/>
        <v>19.2</v>
      </c>
      <c r="AF35" s="26">
        <f t="shared" si="6"/>
        <v>109.1</v>
      </c>
      <c r="AG35" s="26"/>
    </row>
    <row r="36" spans="1:35" ht="15.75" thickBot="1" x14ac:dyDescent="0.3">
      <c r="A36" s="20">
        <v>602</v>
      </c>
      <c r="B36" s="1" t="s">
        <v>26</v>
      </c>
      <c r="C36" s="1" t="s">
        <v>1</v>
      </c>
      <c r="D36" s="1" t="s">
        <v>27</v>
      </c>
      <c r="E36" s="1" t="s">
        <v>3</v>
      </c>
      <c r="F36" s="1" t="s">
        <v>16</v>
      </c>
      <c r="G36" s="19">
        <v>23</v>
      </c>
      <c r="H36" s="23">
        <v>10</v>
      </c>
      <c r="I36" s="23">
        <v>8.6999999999999993</v>
      </c>
      <c r="J36" s="23">
        <v>0</v>
      </c>
      <c r="K36" s="24">
        <f t="shared" si="0"/>
        <v>18.7</v>
      </c>
      <c r="L36" s="23">
        <v>10</v>
      </c>
      <c r="M36" s="23">
        <v>7.9</v>
      </c>
      <c r="N36" s="23">
        <v>0</v>
      </c>
      <c r="O36" s="24">
        <f t="shared" si="1"/>
        <v>17.899999999999999</v>
      </c>
      <c r="P36" s="23">
        <v>10</v>
      </c>
      <c r="Q36" s="23">
        <v>6</v>
      </c>
      <c r="R36" s="23">
        <v>0</v>
      </c>
      <c r="S36" s="24">
        <f t="shared" si="2"/>
        <v>16</v>
      </c>
      <c r="T36" s="23">
        <v>10</v>
      </c>
      <c r="U36" s="23">
        <v>8.4</v>
      </c>
      <c r="V36" s="23">
        <v>0</v>
      </c>
      <c r="W36" s="24">
        <f t="shared" si="3"/>
        <v>18.399999999999999</v>
      </c>
      <c r="X36" s="23">
        <v>10</v>
      </c>
      <c r="Y36" s="23">
        <v>9.1999999999999993</v>
      </c>
      <c r="Z36" s="23">
        <v>0</v>
      </c>
      <c r="AA36" s="24">
        <f t="shared" si="4"/>
        <v>19.2</v>
      </c>
      <c r="AB36" s="23">
        <v>10.5</v>
      </c>
      <c r="AC36" s="23">
        <v>9.3000000000000007</v>
      </c>
      <c r="AD36" s="23">
        <v>0</v>
      </c>
      <c r="AE36" s="25">
        <f t="shared" si="5"/>
        <v>19.8</v>
      </c>
      <c r="AF36" s="26">
        <f t="shared" si="6"/>
        <v>110</v>
      </c>
      <c r="AG36" s="26"/>
    </row>
    <row r="37" spans="1:35" ht="15.75" thickBot="1" x14ac:dyDescent="0.3">
      <c r="A37" s="20">
        <v>603</v>
      </c>
      <c r="B37" s="1" t="s">
        <v>71</v>
      </c>
      <c r="C37" s="1" t="s">
        <v>49</v>
      </c>
      <c r="D37" s="1" t="s">
        <v>72</v>
      </c>
      <c r="E37" s="1" t="s">
        <v>3</v>
      </c>
      <c r="F37" s="1" t="s">
        <v>16</v>
      </c>
      <c r="G37" s="19">
        <v>23</v>
      </c>
      <c r="H37" s="23">
        <v>0</v>
      </c>
      <c r="I37" s="23">
        <v>0</v>
      </c>
      <c r="J37" s="23">
        <v>0</v>
      </c>
      <c r="K37" s="24">
        <f t="shared" si="0"/>
        <v>0</v>
      </c>
      <c r="L37" s="23">
        <v>0</v>
      </c>
      <c r="M37" s="23">
        <v>0</v>
      </c>
      <c r="N37" s="23">
        <v>0</v>
      </c>
      <c r="O37" s="24">
        <f t="shared" si="1"/>
        <v>0</v>
      </c>
      <c r="P37" s="23">
        <v>0</v>
      </c>
      <c r="Q37" s="23">
        <v>0</v>
      </c>
      <c r="R37" s="23">
        <v>0</v>
      </c>
      <c r="S37" s="24">
        <f t="shared" si="2"/>
        <v>0</v>
      </c>
      <c r="T37" s="23">
        <v>0</v>
      </c>
      <c r="U37" s="23">
        <v>0</v>
      </c>
      <c r="V37" s="23">
        <v>0</v>
      </c>
      <c r="W37" s="24">
        <f t="shared" si="3"/>
        <v>0</v>
      </c>
      <c r="X37" s="23">
        <v>0</v>
      </c>
      <c r="Y37" s="23">
        <v>0</v>
      </c>
      <c r="Z37" s="23">
        <v>0</v>
      </c>
      <c r="AA37" s="24">
        <f t="shared" si="4"/>
        <v>0</v>
      </c>
      <c r="AB37" s="23">
        <v>0</v>
      </c>
      <c r="AC37" s="23">
        <v>0</v>
      </c>
      <c r="AD37" s="23">
        <v>0</v>
      </c>
      <c r="AE37" s="25">
        <f t="shared" si="5"/>
        <v>0</v>
      </c>
      <c r="AF37" s="26">
        <f t="shared" si="6"/>
        <v>0</v>
      </c>
      <c r="AG37" s="26"/>
      <c r="AH37" s="6" t="s">
        <v>185</v>
      </c>
      <c r="AI37" t="s">
        <v>186</v>
      </c>
    </row>
    <row r="38" spans="1:35" ht="15.75" thickBot="1" x14ac:dyDescent="0.3">
      <c r="A38" s="20">
        <v>604</v>
      </c>
      <c r="B38" s="1" t="s">
        <v>129</v>
      </c>
      <c r="C38" s="1" t="s">
        <v>1</v>
      </c>
      <c r="D38" s="1" t="s">
        <v>130</v>
      </c>
      <c r="E38" s="1" t="s">
        <v>3</v>
      </c>
      <c r="F38" s="1" t="s">
        <v>16</v>
      </c>
      <c r="G38" s="19">
        <v>23</v>
      </c>
      <c r="H38" s="23">
        <v>10</v>
      </c>
      <c r="I38" s="23">
        <v>9.3000000000000007</v>
      </c>
      <c r="J38" s="23">
        <v>0</v>
      </c>
      <c r="K38" s="24">
        <f t="shared" si="0"/>
        <v>19.3</v>
      </c>
      <c r="L38" s="23">
        <v>10</v>
      </c>
      <c r="M38" s="23">
        <v>7.8</v>
      </c>
      <c r="N38" s="23">
        <v>0</v>
      </c>
      <c r="O38" s="24">
        <f t="shared" si="1"/>
        <v>17.8</v>
      </c>
      <c r="P38" s="23">
        <v>10</v>
      </c>
      <c r="Q38" s="23">
        <v>6.3</v>
      </c>
      <c r="R38" s="23">
        <v>0</v>
      </c>
      <c r="S38" s="24">
        <f t="shared" si="2"/>
        <v>16.3</v>
      </c>
      <c r="T38" s="23">
        <v>10</v>
      </c>
      <c r="U38" s="23">
        <v>8.6</v>
      </c>
      <c r="V38" s="23">
        <v>0</v>
      </c>
      <c r="W38" s="24">
        <f t="shared" si="3"/>
        <v>18.600000000000001</v>
      </c>
      <c r="X38" s="23">
        <v>10</v>
      </c>
      <c r="Y38" s="23">
        <v>9.5</v>
      </c>
      <c r="Z38" s="23">
        <v>0</v>
      </c>
      <c r="AA38" s="24">
        <f t="shared" si="4"/>
        <v>19.5</v>
      </c>
      <c r="AB38" s="23">
        <v>9</v>
      </c>
      <c r="AC38" s="23">
        <v>9.1</v>
      </c>
      <c r="AD38" s="23">
        <v>1</v>
      </c>
      <c r="AE38" s="25">
        <f t="shared" si="5"/>
        <v>17.100000000000001</v>
      </c>
      <c r="AF38" s="26">
        <f t="shared" si="6"/>
        <v>108.6</v>
      </c>
      <c r="AG38" s="26"/>
    </row>
    <row r="39" spans="1:35" ht="15.75" thickBot="1" x14ac:dyDescent="0.3">
      <c r="A39" s="20"/>
      <c r="B39" s="1"/>
      <c r="C39" s="1"/>
      <c r="D39" s="1"/>
      <c r="E39" s="1"/>
      <c r="F39" s="1"/>
      <c r="G39" s="20"/>
      <c r="H39" s="23">
        <v>0</v>
      </c>
      <c r="I39" s="23">
        <v>0</v>
      </c>
      <c r="J39" s="23">
        <v>0</v>
      </c>
      <c r="K39" s="24">
        <f t="shared" si="0"/>
        <v>0</v>
      </c>
      <c r="L39" s="23">
        <v>0</v>
      </c>
      <c r="M39" s="23">
        <v>0</v>
      </c>
      <c r="N39" s="23">
        <v>0</v>
      </c>
      <c r="O39" s="24">
        <f t="shared" si="1"/>
        <v>0</v>
      </c>
      <c r="P39" s="23">
        <v>0</v>
      </c>
      <c r="Q39" s="23">
        <v>0</v>
      </c>
      <c r="R39" s="23">
        <v>0</v>
      </c>
      <c r="S39" s="24">
        <f t="shared" si="2"/>
        <v>0</v>
      </c>
      <c r="T39" s="23">
        <v>0</v>
      </c>
      <c r="U39" s="23">
        <v>0</v>
      </c>
      <c r="V39" s="23">
        <v>0</v>
      </c>
      <c r="W39" s="24">
        <f t="shared" si="3"/>
        <v>0</v>
      </c>
      <c r="X39" s="23">
        <v>0</v>
      </c>
      <c r="Y39" s="23">
        <v>0</v>
      </c>
      <c r="Z39" s="23">
        <v>0</v>
      </c>
      <c r="AA39" s="24">
        <f t="shared" si="4"/>
        <v>0</v>
      </c>
      <c r="AB39" s="23">
        <v>0</v>
      </c>
      <c r="AC39" s="23">
        <v>0</v>
      </c>
      <c r="AD39" s="23">
        <v>0</v>
      </c>
      <c r="AE39" s="25">
        <f t="shared" si="5"/>
        <v>0</v>
      </c>
      <c r="AF39" s="26">
        <f t="shared" si="6"/>
        <v>0</v>
      </c>
      <c r="AG39" s="26"/>
    </row>
    <row r="40" spans="1:35" ht="15.75" thickBot="1" x14ac:dyDescent="0.3">
      <c r="A40" s="29" t="s">
        <v>184</v>
      </c>
      <c r="B40" s="1"/>
      <c r="C40" s="1"/>
      <c r="D40" s="1"/>
      <c r="E40" s="1"/>
      <c r="F40" s="1"/>
      <c r="G40" s="20"/>
      <c r="H40" s="1"/>
      <c r="I40" s="1"/>
      <c r="J40" s="1"/>
      <c r="K40" s="24">
        <f t="shared" si="0"/>
        <v>0</v>
      </c>
      <c r="L40" s="1"/>
      <c r="M40" s="1"/>
      <c r="N40" s="1"/>
      <c r="O40" s="24">
        <f t="shared" si="1"/>
        <v>0</v>
      </c>
      <c r="P40" s="1"/>
      <c r="Q40" s="1"/>
      <c r="R40" s="1"/>
      <c r="S40" s="24">
        <f t="shared" si="2"/>
        <v>0</v>
      </c>
      <c r="T40" s="1"/>
      <c r="U40" s="1"/>
      <c r="V40" s="1"/>
      <c r="W40" s="24">
        <f t="shared" si="3"/>
        <v>0</v>
      </c>
      <c r="X40" s="1"/>
      <c r="Y40" s="1"/>
      <c r="Z40" s="1"/>
      <c r="AA40" s="24">
        <f t="shared" si="4"/>
        <v>0</v>
      </c>
      <c r="AB40" s="1"/>
      <c r="AC40" s="1"/>
      <c r="AD40" s="1"/>
      <c r="AE40" s="25">
        <f t="shared" si="5"/>
        <v>0</v>
      </c>
      <c r="AF40" s="26"/>
      <c r="AG40" s="26"/>
      <c r="AH40" s="34"/>
    </row>
    <row r="41" spans="1:35" ht="15.75" thickBot="1" x14ac:dyDescent="0.3">
      <c r="A41" s="20">
        <v>3302</v>
      </c>
      <c r="B41" s="1" t="s">
        <v>12</v>
      </c>
      <c r="C41" s="1" t="s">
        <v>1</v>
      </c>
      <c r="D41" s="1" t="s">
        <v>13</v>
      </c>
      <c r="E41" s="1" t="s">
        <v>11</v>
      </c>
      <c r="F41" s="1" t="s">
        <v>14</v>
      </c>
      <c r="G41" s="20">
        <v>19</v>
      </c>
      <c r="H41" s="23">
        <v>7.5</v>
      </c>
      <c r="I41" s="23">
        <v>8.3000000000000007</v>
      </c>
      <c r="J41" s="23">
        <v>0</v>
      </c>
      <c r="K41" s="24">
        <f t="shared" si="0"/>
        <v>15.8</v>
      </c>
      <c r="L41" s="23">
        <v>10</v>
      </c>
      <c r="M41" s="23">
        <v>6.6</v>
      </c>
      <c r="N41" s="23">
        <v>0</v>
      </c>
      <c r="O41" s="24">
        <f t="shared" si="1"/>
        <v>16.600000000000001</v>
      </c>
      <c r="P41" s="23">
        <v>9.5</v>
      </c>
      <c r="Q41" s="23">
        <v>6.9</v>
      </c>
      <c r="R41" s="23">
        <v>0</v>
      </c>
      <c r="S41" s="24">
        <f t="shared" si="2"/>
        <v>16.399999999999999</v>
      </c>
      <c r="T41" s="23">
        <v>10</v>
      </c>
      <c r="U41" s="23">
        <v>8.5</v>
      </c>
      <c r="V41" s="23">
        <v>0</v>
      </c>
      <c r="W41" s="24">
        <f t="shared" si="3"/>
        <v>18.5</v>
      </c>
      <c r="X41" s="23">
        <v>9.5</v>
      </c>
      <c r="Y41" s="23">
        <v>7.8</v>
      </c>
      <c r="Z41" s="23">
        <v>0</v>
      </c>
      <c r="AA41" s="24">
        <f t="shared" si="4"/>
        <v>17.3</v>
      </c>
      <c r="AB41" s="23">
        <v>9</v>
      </c>
      <c r="AC41" s="23">
        <v>7.9</v>
      </c>
      <c r="AD41" s="23">
        <v>0</v>
      </c>
      <c r="AE41" s="25">
        <f t="shared" si="5"/>
        <v>16.899999999999999</v>
      </c>
      <c r="AF41" s="26">
        <f t="shared" si="6"/>
        <v>101.5</v>
      </c>
      <c r="AG41" s="26"/>
    </row>
    <row r="42" spans="1:35" ht="15.75" thickBot="1" x14ac:dyDescent="0.3">
      <c r="A42" s="20">
        <v>3303</v>
      </c>
      <c r="B42" s="1" t="s">
        <v>77</v>
      </c>
      <c r="C42" s="1" t="s">
        <v>1</v>
      </c>
      <c r="D42" s="1" t="s">
        <v>78</v>
      </c>
      <c r="E42" s="1" t="s">
        <v>11</v>
      </c>
      <c r="F42" s="1" t="s">
        <v>14</v>
      </c>
      <c r="G42" s="20">
        <v>20</v>
      </c>
      <c r="H42" s="23">
        <v>8.5</v>
      </c>
      <c r="I42" s="23">
        <v>8.6999999999999993</v>
      </c>
      <c r="J42" s="23">
        <v>0</v>
      </c>
      <c r="K42" s="24">
        <f t="shared" si="0"/>
        <v>17.2</v>
      </c>
      <c r="L42" s="23">
        <v>9.5</v>
      </c>
      <c r="M42" s="23">
        <v>6.5</v>
      </c>
      <c r="N42" s="23">
        <v>0</v>
      </c>
      <c r="O42" s="24">
        <f t="shared" si="1"/>
        <v>16</v>
      </c>
      <c r="P42" s="23">
        <v>9.5</v>
      </c>
      <c r="Q42" s="23">
        <v>7.4</v>
      </c>
      <c r="R42" s="23">
        <v>0</v>
      </c>
      <c r="S42" s="24">
        <f t="shared" si="2"/>
        <v>16.899999999999999</v>
      </c>
      <c r="T42" s="23">
        <v>10</v>
      </c>
      <c r="U42" s="23">
        <v>9.1</v>
      </c>
      <c r="V42" s="23">
        <v>0</v>
      </c>
      <c r="W42" s="24">
        <f t="shared" si="3"/>
        <v>19.100000000000001</v>
      </c>
      <c r="X42" s="23">
        <v>9.5</v>
      </c>
      <c r="Y42" s="23">
        <v>6</v>
      </c>
      <c r="Z42" s="23">
        <v>0</v>
      </c>
      <c r="AA42" s="24">
        <f t="shared" si="4"/>
        <v>15.5</v>
      </c>
      <c r="AB42" s="23">
        <v>9.5</v>
      </c>
      <c r="AC42" s="23">
        <v>8.4</v>
      </c>
      <c r="AD42" s="23">
        <v>0</v>
      </c>
      <c r="AE42" s="25">
        <f t="shared" si="5"/>
        <v>17.899999999999999</v>
      </c>
      <c r="AF42" s="26">
        <f t="shared" si="6"/>
        <v>102.6</v>
      </c>
      <c r="AG42" s="26"/>
    </row>
    <row r="43" spans="1:35" ht="15.75" thickBot="1" x14ac:dyDescent="0.3">
      <c r="A43" s="20">
        <v>3306</v>
      </c>
      <c r="B43" s="1" t="s">
        <v>116</v>
      </c>
      <c r="C43" s="1" t="s">
        <v>1</v>
      </c>
      <c r="D43" s="1" t="s">
        <v>117</v>
      </c>
      <c r="E43" s="1" t="s">
        <v>19</v>
      </c>
      <c r="F43" s="1" t="s">
        <v>14</v>
      </c>
      <c r="G43" s="20">
        <v>20</v>
      </c>
      <c r="H43" s="23">
        <v>7.5</v>
      </c>
      <c r="I43" s="23">
        <v>7.7</v>
      </c>
      <c r="J43" s="23">
        <v>0</v>
      </c>
      <c r="K43" s="24">
        <f t="shared" si="0"/>
        <v>15.2</v>
      </c>
      <c r="L43" s="23">
        <v>9.5</v>
      </c>
      <c r="M43" s="23">
        <v>6.2</v>
      </c>
      <c r="N43" s="23">
        <v>0</v>
      </c>
      <c r="O43" s="24">
        <f t="shared" si="1"/>
        <v>15.7</v>
      </c>
      <c r="P43" s="23">
        <v>9</v>
      </c>
      <c r="Q43" s="23">
        <v>6.6</v>
      </c>
      <c r="R43" s="23">
        <v>0</v>
      </c>
      <c r="S43" s="24">
        <f t="shared" si="2"/>
        <v>15.6</v>
      </c>
      <c r="T43" s="23">
        <v>10</v>
      </c>
      <c r="U43" s="23">
        <v>6.3</v>
      </c>
      <c r="V43" s="23">
        <v>0</v>
      </c>
      <c r="W43" s="24">
        <f t="shared" si="3"/>
        <v>16.3</v>
      </c>
      <c r="X43" s="23">
        <v>9.5</v>
      </c>
      <c r="Y43" s="23">
        <v>7.3</v>
      </c>
      <c r="Z43" s="23">
        <v>0</v>
      </c>
      <c r="AA43" s="24">
        <f t="shared" si="4"/>
        <v>16.8</v>
      </c>
      <c r="AB43" s="23">
        <v>9</v>
      </c>
      <c r="AC43" s="23">
        <v>8</v>
      </c>
      <c r="AD43" s="23">
        <v>0</v>
      </c>
      <c r="AE43" s="25">
        <f t="shared" si="5"/>
        <v>17</v>
      </c>
      <c r="AF43" s="26">
        <f t="shared" si="6"/>
        <v>96.6</v>
      </c>
      <c r="AG43" s="26"/>
    </row>
    <row r="44" spans="1:35" ht="15.75" thickBot="1" x14ac:dyDescent="0.3">
      <c r="A44" s="20">
        <v>3307</v>
      </c>
      <c r="B44" s="1" t="s">
        <v>32</v>
      </c>
      <c r="C44" s="1" t="s">
        <v>1</v>
      </c>
      <c r="D44" s="1" t="s">
        <v>33</v>
      </c>
      <c r="E44" s="1" t="s">
        <v>34</v>
      </c>
      <c r="F44" s="1" t="s">
        <v>14</v>
      </c>
      <c r="G44" s="20">
        <v>20</v>
      </c>
      <c r="H44" s="23">
        <v>10</v>
      </c>
      <c r="I44" s="23">
        <v>8.4</v>
      </c>
      <c r="J44" s="23">
        <v>0</v>
      </c>
      <c r="K44" s="24">
        <f t="shared" si="0"/>
        <v>18.399999999999999</v>
      </c>
      <c r="L44" s="23">
        <v>10</v>
      </c>
      <c r="M44" s="23">
        <v>6.6</v>
      </c>
      <c r="N44" s="23">
        <v>0</v>
      </c>
      <c r="O44" s="24">
        <f t="shared" si="1"/>
        <v>16.600000000000001</v>
      </c>
      <c r="P44" s="23">
        <v>9.5</v>
      </c>
      <c r="Q44" s="23">
        <v>7.2</v>
      </c>
      <c r="R44" s="23">
        <v>0</v>
      </c>
      <c r="S44" s="24">
        <f t="shared" si="2"/>
        <v>16.7</v>
      </c>
      <c r="T44" s="23">
        <v>10</v>
      </c>
      <c r="U44" s="23">
        <v>8</v>
      </c>
      <c r="V44" s="23">
        <v>0</v>
      </c>
      <c r="W44" s="24">
        <f t="shared" si="3"/>
        <v>18</v>
      </c>
      <c r="X44" s="23">
        <v>10</v>
      </c>
      <c r="Y44" s="23">
        <v>7.7</v>
      </c>
      <c r="Z44" s="23">
        <v>0</v>
      </c>
      <c r="AA44" s="24">
        <f t="shared" si="4"/>
        <v>17.7</v>
      </c>
      <c r="AB44" s="23">
        <v>9.5</v>
      </c>
      <c r="AC44" s="23">
        <v>7.7</v>
      </c>
      <c r="AD44" s="23">
        <v>0</v>
      </c>
      <c r="AE44" s="25">
        <f t="shared" si="5"/>
        <v>17.2</v>
      </c>
      <c r="AF44" s="26">
        <f t="shared" si="6"/>
        <v>104.60000000000001</v>
      </c>
      <c r="AG44" s="26"/>
    </row>
    <row r="45" spans="1:35" ht="15.75" thickBot="1" x14ac:dyDescent="0.3">
      <c r="A45" s="20">
        <v>3301</v>
      </c>
      <c r="B45" s="1" t="s">
        <v>118</v>
      </c>
      <c r="C45" s="1" t="s">
        <v>49</v>
      </c>
      <c r="D45" s="1" t="s">
        <v>119</v>
      </c>
      <c r="E45" s="1" t="s">
        <v>3</v>
      </c>
      <c r="F45" s="1" t="s">
        <v>14</v>
      </c>
      <c r="G45" s="20">
        <v>21</v>
      </c>
      <c r="H45" s="23">
        <v>10</v>
      </c>
      <c r="I45" s="23">
        <v>8.1</v>
      </c>
      <c r="J45" s="23">
        <v>0</v>
      </c>
      <c r="K45" s="24">
        <f t="shared" si="0"/>
        <v>18.100000000000001</v>
      </c>
      <c r="L45" s="23">
        <v>10</v>
      </c>
      <c r="M45" s="23">
        <v>6.2</v>
      </c>
      <c r="N45" s="23">
        <v>0</v>
      </c>
      <c r="O45" s="24">
        <f t="shared" si="1"/>
        <v>16.2</v>
      </c>
      <c r="P45" s="23">
        <v>10</v>
      </c>
      <c r="Q45" s="23">
        <v>7.5</v>
      </c>
      <c r="R45" s="23">
        <v>0</v>
      </c>
      <c r="S45" s="24">
        <f t="shared" si="2"/>
        <v>17.5</v>
      </c>
      <c r="T45" s="23">
        <v>10</v>
      </c>
      <c r="U45" s="23">
        <v>7.5</v>
      </c>
      <c r="V45" s="23">
        <v>0</v>
      </c>
      <c r="W45" s="24">
        <f t="shared" si="3"/>
        <v>17.5</v>
      </c>
      <c r="X45" s="23">
        <v>7</v>
      </c>
      <c r="Y45" s="23">
        <v>7.6</v>
      </c>
      <c r="Z45" s="23">
        <v>0</v>
      </c>
      <c r="AA45" s="24">
        <f t="shared" si="4"/>
        <v>14.6</v>
      </c>
      <c r="AB45" s="23">
        <v>9.5</v>
      </c>
      <c r="AC45" s="23">
        <v>7.6</v>
      </c>
      <c r="AD45" s="23">
        <v>0</v>
      </c>
      <c r="AE45" s="25">
        <f t="shared" si="5"/>
        <v>17.100000000000001</v>
      </c>
      <c r="AF45" s="26">
        <f t="shared" si="6"/>
        <v>101</v>
      </c>
      <c r="AG45" s="26"/>
    </row>
    <row r="46" spans="1:35" ht="15.75" thickBot="1" x14ac:dyDescent="0.3">
      <c r="A46" s="20">
        <v>3304</v>
      </c>
      <c r="B46" s="1" t="s">
        <v>79</v>
      </c>
      <c r="C46" s="1" t="s">
        <v>1</v>
      </c>
      <c r="D46" s="1" t="s">
        <v>80</v>
      </c>
      <c r="E46" s="1" t="s">
        <v>11</v>
      </c>
      <c r="F46" s="1" t="s">
        <v>14</v>
      </c>
      <c r="G46" s="20">
        <v>21</v>
      </c>
      <c r="H46" s="23">
        <v>9</v>
      </c>
      <c r="I46" s="23">
        <v>7.6</v>
      </c>
      <c r="J46" s="23">
        <v>0</v>
      </c>
      <c r="K46" s="24">
        <f t="shared" si="0"/>
        <v>16.600000000000001</v>
      </c>
      <c r="L46" s="23">
        <v>10</v>
      </c>
      <c r="M46" s="23">
        <v>6.5</v>
      </c>
      <c r="N46" s="23">
        <v>0</v>
      </c>
      <c r="O46" s="24">
        <f t="shared" si="1"/>
        <v>16.5</v>
      </c>
      <c r="P46" s="23">
        <v>9.5</v>
      </c>
      <c r="Q46" s="23">
        <v>6.7</v>
      </c>
      <c r="R46" s="23">
        <v>0</v>
      </c>
      <c r="S46" s="24">
        <f t="shared" si="2"/>
        <v>16.2</v>
      </c>
      <c r="T46" s="23">
        <v>10</v>
      </c>
      <c r="U46" s="23">
        <v>7</v>
      </c>
      <c r="V46" s="23">
        <v>0</v>
      </c>
      <c r="W46" s="24">
        <f t="shared" si="3"/>
        <v>17</v>
      </c>
      <c r="X46" s="23">
        <v>6.5</v>
      </c>
      <c r="Y46" s="23">
        <v>6.5</v>
      </c>
      <c r="Z46" s="23">
        <v>0</v>
      </c>
      <c r="AA46" s="24">
        <f t="shared" si="4"/>
        <v>13</v>
      </c>
      <c r="AB46" s="23">
        <v>9</v>
      </c>
      <c r="AC46" s="23">
        <v>8.4</v>
      </c>
      <c r="AD46" s="23">
        <v>0</v>
      </c>
      <c r="AE46" s="25">
        <f t="shared" si="5"/>
        <v>17.399999999999999</v>
      </c>
      <c r="AF46" s="26">
        <f t="shared" si="6"/>
        <v>96.699999999999989</v>
      </c>
      <c r="AG46" s="26"/>
    </row>
    <row r="47" spans="1:35" ht="15.75" thickBot="1" x14ac:dyDescent="0.3">
      <c r="A47" s="20">
        <v>3305</v>
      </c>
      <c r="B47" s="1" t="s">
        <v>106</v>
      </c>
      <c r="C47" s="1" t="s">
        <v>1</v>
      </c>
      <c r="D47" s="1" t="s">
        <v>107</v>
      </c>
      <c r="E47" s="1" t="s">
        <v>11</v>
      </c>
      <c r="F47" s="1" t="s">
        <v>14</v>
      </c>
      <c r="G47" s="20">
        <v>21</v>
      </c>
      <c r="H47" s="23">
        <v>0</v>
      </c>
      <c r="I47" s="23">
        <v>0</v>
      </c>
      <c r="J47" s="23">
        <v>0</v>
      </c>
      <c r="K47" s="24">
        <f t="shared" si="0"/>
        <v>0</v>
      </c>
      <c r="L47" s="23">
        <v>0</v>
      </c>
      <c r="M47" s="23">
        <v>0</v>
      </c>
      <c r="N47" s="23">
        <v>0</v>
      </c>
      <c r="O47" s="24">
        <f t="shared" si="1"/>
        <v>0</v>
      </c>
      <c r="P47" s="23">
        <v>0</v>
      </c>
      <c r="Q47" s="23">
        <v>0</v>
      </c>
      <c r="R47" s="23">
        <v>0</v>
      </c>
      <c r="S47" s="24">
        <f t="shared" si="2"/>
        <v>0</v>
      </c>
      <c r="T47" s="23">
        <v>0</v>
      </c>
      <c r="U47" s="23">
        <v>0</v>
      </c>
      <c r="V47" s="23">
        <v>0</v>
      </c>
      <c r="W47" s="24">
        <f t="shared" si="3"/>
        <v>0</v>
      </c>
      <c r="X47" s="23">
        <v>0</v>
      </c>
      <c r="Y47" s="23">
        <v>0</v>
      </c>
      <c r="Z47" s="23">
        <v>0</v>
      </c>
      <c r="AA47" s="24">
        <f t="shared" si="4"/>
        <v>0</v>
      </c>
      <c r="AB47" s="23">
        <v>0</v>
      </c>
      <c r="AC47" s="23">
        <v>0</v>
      </c>
      <c r="AD47" s="23">
        <v>0</v>
      </c>
      <c r="AE47" s="25">
        <f t="shared" si="5"/>
        <v>0</v>
      </c>
      <c r="AF47" s="26">
        <f t="shared" si="6"/>
        <v>0</v>
      </c>
      <c r="AG47" s="26"/>
      <c r="AH47" s="6" t="s">
        <v>185</v>
      </c>
      <c r="AI47" t="s">
        <v>186</v>
      </c>
    </row>
    <row r="48" spans="1:35" ht="15.75" thickBot="1" x14ac:dyDescent="0.3">
      <c r="A48" s="20">
        <v>1801</v>
      </c>
      <c r="B48" s="1" t="s">
        <v>23</v>
      </c>
      <c r="C48" s="1" t="s">
        <v>1</v>
      </c>
      <c r="D48" s="1" t="s">
        <v>24</v>
      </c>
      <c r="E48" s="1" t="s">
        <v>11</v>
      </c>
      <c r="F48" s="1" t="s">
        <v>25</v>
      </c>
      <c r="G48" s="21">
        <v>21</v>
      </c>
      <c r="H48" s="23">
        <v>10</v>
      </c>
      <c r="I48" s="23">
        <v>7.7</v>
      </c>
      <c r="J48" s="23">
        <v>0</v>
      </c>
      <c r="K48" s="24">
        <f t="shared" si="0"/>
        <v>17.7</v>
      </c>
      <c r="L48" s="23">
        <v>0</v>
      </c>
      <c r="M48" s="23">
        <v>0</v>
      </c>
      <c r="N48" s="23">
        <v>0</v>
      </c>
      <c r="O48" s="24">
        <f t="shared" si="1"/>
        <v>0</v>
      </c>
      <c r="P48" s="23">
        <v>0</v>
      </c>
      <c r="Q48" s="23">
        <v>0</v>
      </c>
      <c r="R48" s="23">
        <v>0</v>
      </c>
      <c r="S48" s="24">
        <f t="shared" si="2"/>
        <v>0</v>
      </c>
      <c r="T48" s="23">
        <v>10</v>
      </c>
      <c r="U48" s="23">
        <v>7.5</v>
      </c>
      <c r="V48" s="23">
        <v>0</v>
      </c>
      <c r="W48" s="24">
        <f t="shared" si="3"/>
        <v>17.5</v>
      </c>
      <c r="X48" s="23">
        <v>6.5</v>
      </c>
      <c r="Y48" s="23">
        <v>5.4</v>
      </c>
      <c r="Z48" s="23">
        <v>0</v>
      </c>
      <c r="AA48" s="24">
        <f t="shared" si="4"/>
        <v>11.9</v>
      </c>
      <c r="AB48" s="23">
        <v>9.5</v>
      </c>
      <c r="AC48" s="23">
        <v>7.2</v>
      </c>
      <c r="AD48" s="23">
        <v>0</v>
      </c>
      <c r="AE48" s="25">
        <f t="shared" si="5"/>
        <v>16.7</v>
      </c>
      <c r="AF48" s="26">
        <f t="shared" si="6"/>
        <v>63.8</v>
      </c>
      <c r="AG48" s="26"/>
    </row>
    <row r="49" spans="1:35" ht="15.75" thickBot="1" x14ac:dyDescent="0.3">
      <c r="A49" s="20">
        <v>1802</v>
      </c>
      <c r="B49" s="1" t="s">
        <v>43</v>
      </c>
      <c r="C49" s="1" t="s">
        <v>44</v>
      </c>
      <c r="D49" s="1" t="s">
        <v>45</v>
      </c>
      <c r="E49" s="1" t="s">
        <v>11</v>
      </c>
      <c r="F49" s="1" t="s">
        <v>25</v>
      </c>
      <c r="G49" s="21">
        <v>21</v>
      </c>
      <c r="H49" s="23">
        <v>10</v>
      </c>
      <c r="I49" s="23">
        <v>8</v>
      </c>
      <c r="J49" s="23">
        <v>0</v>
      </c>
      <c r="K49" s="24">
        <f t="shared" si="0"/>
        <v>18</v>
      </c>
      <c r="L49" s="23">
        <v>10</v>
      </c>
      <c r="M49" s="23">
        <v>5.9</v>
      </c>
      <c r="N49" s="23">
        <v>0</v>
      </c>
      <c r="O49" s="24">
        <f t="shared" si="1"/>
        <v>15.9</v>
      </c>
      <c r="P49" s="23">
        <v>10</v>
      </c>
      <c r="Q49" s="23">
        <v>6.5</v>
      </c>
      <c r="R49" s="23">
        <v>0</v>
      </c>
      <c r="S49" s="24">
        <f t="shared" si="2"/>
        <v>16.5</v>
      </c>
      <c r="T49" s="23">
        <v>10</v>
      </c>
      <c r="U49" s="23">
        <v>7.9</v>
      </c>
      <c r="V49" s="23">
        <v>0</v>
      </c>
      <c r="W49" s="24">
        <f t="shared" si="3"/>
        <v>17.899999999999999</v>
      </c>
      <c r="X49" s="23">
        <v>9</v>
      </c>
      <c r="Y49" s="23">
        <v>9</v>
      </c>
      <c r="Z49" s="23">
        <v>0</v>
      </c>
      <c r="AA49" s="24">
        <f t="shared" si="4"/>
        <v>18</v>
      </c>
      <c r="AB49" s="23">
        <v>10</v>
      </c>
      <c r="AC49" s="23">
        <v>8.4</v>
      </c>
      <c r="AD49" s="23">
        <v>0</v>
      </c>
      <c r="AE49" s="25">
        <f t="shared" si="5"/>
        <v>18.399999999999999</v>
      </c>
      <c r="AF49" s="26">
        <f t="shared" si="6"/>
        <v>104.69999999999999</v>
      </c>
      <c r="AG49" s="26"/>
    </row>
    <row r="50" spans="1:35" ht="15.75" thickBot="1" x14ac:dyDescent="0.3">
      <c r="A50" s="20">
        <v>1803</v>
      </c>
      <c r="B50" s="1" t="s">
        <v>75</v>
      </c>
      <c r="C50" s="1" t="s">
        <v>1</v>
      </c>
      <c r="D50" s="1" t="s">
        <v>76</v>
      </c>
      <c r="E50" s="1" t="s">
        <v>11</v>
      </c>
      <c r="F50" s="1" t="s">
        <v>25</v>
      </c>
      <c r="G50" s="21">
        <v>21</v>
      </c>
      <c r="H50" s="23"/>
      <c r="I50" s="23"/>
      <c r="J50" s="23">
        <v>0</v>
      </c>
      <c r="K50" s="24">
        <f t="shared" si="0"/>
        <v>0</v>
      </c>
      <c r="L50" s="23">
        <v>0</v>
      </c>
      <c r="M50" s="23">
        <v>0</v>
      </c>
      <c r="N50" s="23">
        <v>0</v>
      </c>
      <c r="O50" s="24">
        <f t="shared" si="1"/>
        <v>0</v>
      </c>
      <c r="P50" s="23">
        <v>0</v>
      </c>
      <c r="Q50" s="23">
        <v>0</v>
      </c>
      <c r="R50" s="23">
        <v>0</v>
      </c>
      <c r="S50" s="24">
        <f t="shared" si="2"/>
        <v>0</v>
      </c>
      <c r="T50" s="23">
        <v>0</v>
      </c>
      <c r="U50" s="23">
        <v>0</v>
      </c>
      <c r="V50" s="23">
        <v>0</v>
      </c>
      <c r="W50" s="24">
        <f t="shared" si="3"/>
        <v>0</v>
      </c>
      <c r="X50" s="23">
        <v>0</v>
      </c>
      <c r="Y50" s="23">
        <v>0</v>
      </c>
      <c r="Z50" s="23">
        <v>0</v>
      </c>
      <c r="AA50" s="24">
        <f t="shared" si="4"/>
        <v>0</v>
      </c>
      <c r="AB50" s="23">
        <v>0</v>
      </c>
      <c r="AC50" s="23">
        <v>0</v>
      </c>
      <c r="AD50" s="23">
        <v>0</v>
      </c>
      <c r="AE50" s="25">
        <f t="shared" si="5"/>
        <v>0</v>
      </c>
      <c r="AF50" s="26">
        <f t="shared" si="6"/>
        <v>0</v>
      </c>
      <c r="AG50" s="26"/>
      <c r="AH50" s="6" t="s">
        <v>187</v>
      </c>
      <c r="AI50" t="s">
        <v>186</v>
      </c>
    </row>
    <row r="51" spans="1:35" ht="15.75" thickBot="1" x14ac:dyDescent="0.3">
      <c r="A51" s="20">
        <v>1804</v>
      </c>
      <c r="B51" s="1" t="s">
        <v>83</v>
      </c>
      <c r="C51" s="1" t="s">
        <v>1</v>
      </c>
      <c r="D51" s="1" t="s">
        <v>84</v>
      </c>
      <c r="E51" s="1" t="s">
        <v>11</v>
      </c>
      <c r="F51" s="1" t="s">
        <v>25</v>
      </c>
      <c r="G51" s="21">
        <v>21</v>
      </c>
      <c r="H51" s="23">
        <v>10</v>
      </c>
      <c r="I51" s="23">
        <v>8.4</v>
      </c>
      <c r="J51" s="23">
        <v>0</v>
      </c>
      <c r="K51" s="24">
        <f t="shared" si="0"/>
        <v>18.399999999999999</v>
      </c>
      <c r="L51" s="23">
        <v>10</v>
      </c>
      <c r="M51" s="23">
        <v>6.3</v>
      </c>
      <c r="N51" s="23">
        <v>0</v>
      </c>
      <c r="O51" s="24">
        <f t="shared" si="1"/>
        <v>16.3</v>
      </c>
      <c r="P51" s="23">
        <v>10</v>
      </c>
      <c r="Q51" s="23">
        <v>7.7</v>
      </c>
      <c r="R51" s="23">
        <v>0</v>
      </c>
      <c r="S51" s="24">
        <f t="shared" si="2"/>
        <v>17.7</v>
      </c>
      <c r="T51" s="23">
        <v>10</v>
      </c>
      <c r="U51" s="23">
        <v>9</v>
      </c>
      <c r="V51" s="23">
        <v>0</v>
      </c>
      <c r="W51" s="24">
        <f t="shared" si="3"/>
        <v>19</v>
      </c>
      <c r="X51" s="23">
        <v>9.5</v>
      </c>
      <c r="Y51" s="23">
        <v>9.6</v>
      </c>
      <c r="Z51" s="23">
        <v>0</v>
      </c>
      <c r="AA51" s="24">
        <f t="shared" si="4"/>
        <v>19.100000000000001</v>
      </c>
      <c r="AB51" s="23">
        <v>10</v>
      </c>
      <c r="AC51" s="23">
        <v>9.1</v>
      </c>
      <c r="AD51" s="23">
        <v>0</v>
      </c>
      <c r="AE51" s="25">
        <f t="shared" si="5"/>
        <v>19.100000000000001</v>
      </c>
      <c r="AF51" s="26">
        <f t="shared" si="6"/>
        <v>109.6</v>
      </c>
      <c r="AG51" s="26"/>
    </row>
    <row r="52" spans="1:35" ht="15.75" thickBot="1" x14ac:dyDescent="0.3">
      <c r="H52" s="23">
        <v>0</v>
      </c>
      <c r="I52" s="23">
        <v>0</v>
      </c>
      <c r="J52" s="23">
        <v>0</v>
      </c>
      <c r="K52" s="24">
        <f t="shared" si="0"/>
        <v>0</v>
      </c>
      <c r="L52" s="23">
        <v>0</v>
      </c>
      <c r="M52" s="23">
        <v>0</v>
      </c>
      <c r="N52" s="23">
        <v>0</v>
      </c>
      <c r="O52" s="24">
        <f t="shared" si="1"/>
        <v>0</v>
      </c>
      <c r="P52" s="23">
        <v>0</v>
      </c>
      <c r="Q52" s="23">
        <v>0</v>
      </c>
      <c r="R52" s="23">
        <v>0</v>
      </c>
      <c r="S52" s="24">
        <f t="shared" si="2"/>
        <v>0</v>
      </c>
      <c r="T52" s="23">
        <v>0</v>
      </c>
      <c r="U52" s="23">
        <v>0</v>
      </c>
      <c r="V52" s="23">
        <v>0</v>
      </c>
      <c r="W52" s="24">
        <f t="shared" si="3"/>
        <v>0</v>
      </c>
      <c r="X52" s="23">
        <v>0</v>
      </c>
      <c r="Y52" s="23">
        <v>0</v>
      </c>
      <c r="Z52" s="23">
        <v>0</v>
      </c>
      <c r="AA52" s="24">
        <f t="shared" si="4"/>
        <v>0</v>
      </c>
      <c r="AB52" s="23">
        <v>0</v>
      </c>
      <c r="AC52" s="23">
        <v>0</v>
      </c>
      <c r="AD52" s="23">
        <v>0</v>
      </c>
      <c r="AE52" s="25">
        <f t="shared" si="5"/>
        <v>0</v>
      </c>
      <c r="AF52" s="26">
        <f t="shared" si="6"/>
        <v>0</v>
      </c>
      <c r="AG52" s="26"/>
    </row>
    <row r="53" spans="1:35" ht="15.75" thickBot="1" x14ac:dyDescent="0.3">
      <c r="A53" s="28" t="s">
        <v>138</v>
      </c>
      <c r="H53" s="1"/>
      <c r="I53" s="1"/>
      <c r="J53" s="1"/>
      <c r="K53" s="24">
        <f t="shared" si="0"/>
        <v>0</v>
      </c>
      <c r="L53" s="1"/>
      <c r="M53" s="1"/>
      <c r="N53" s="1"/>
      <c r="O53" s="24">
        <f t="shared" si="1"/>
        <v>0</v>
      </c>
      <c r="P53" s="1"/>
      <c r="Q53" s="1"/>
      <c r="R53" s="1"/>
      <c r="S53" s="24">
        <f t="shared" si="2"/>
        <v>0</v>
      </c>
      <c r="T53" s="1"/>
      <c r="U53" s="1"/>
      <c r="V53" s="1"/>
      <c r="W53" s="24">
        <f t="shared" si="3"/>
        <v>0</v>
      </c>
      <c r="X53" s="1"/>
      <c r="Y53" s="1"/>
      <c r="Z53" s="1"/>
      <c r="AA53" s="24">
        <f t="shared" si="4"/>
        <v>0</v>
      </c>
      <c r="AB53" s="1"/>
      <c r="AC53" s="1"/>
      <c r="AD53" s="1"/>
      <c r="AE53" s="25">
        <f t="shared" si="5"/>
        <v>0</v>
      </c>
      <c r="AF53" s="26"/>
      <c r="AG53" s="26"/>
    </row>
    <row r="54" spans="1:35" ht="15.75" thickBot="1" x14ac:dyDescent="0.3">
      <c r="A54" s="20">
        <v>1907</v>
      </c>
      <c r="B54" s="1" t="s">
        <v>62</v>
      </c>
      <c r="C54" s="1" t="s">
        <v>1</v>
      </c>
      <c r="D54" s="1" t="s">
        <v>63</v>
      </c>
      <c r="E54" s="1" t="s">
        <v>11</v>
      </c>
      <c r="F54" s="1" t="s">
        <v>4</v>
      </c>
      <c r="G54" s="20">
        <v>17</v>
      </c>
      <c r="H54" s="23">
        <v>7.5</v>
      </c>
      <c r="I54" s="23">
        <v>7.8</v>
      </c>
      <c r="J54" s="23">
        <v>0</v>
      </c>
      <c r="K54" s="24">
        <f t="shared" si="0"/>
        <v>15.3</v>
      </c>
      <c r="L54" s="23">
        <v>6</v>
      </c>
      <c r="M54" s="23">
        <v>3</v>
      </c>
      <c r="N54" s="23">
        <v>0</v>
      </c>
      <c r="O54" s="24">
        <f t="shared" si="1"/>
        <v>9</v>
      </c>
      <c r="P54" s="23">
        <v>6</v>
      </c>
      <c r="Q54" s="23">
        <v>7.2</v>
      </c>
      <c r="R54" s="23">
        <v>0</v>
      </c>
      <c r="S54" s="24">
        <f t="shared" si="2"/>
        <v>13.2</v>
      </c>
      <c r="T54" s="23">
        <v>9</v>
      </c>
      <c r="U54" s="23">
        <v>8.6999999999999993</v>
      </c>
      <c r="V54" s="23">
        <v>0</v>
      </c>
      <c r="W54" s="24">
        <f t="shared" si="3"/>
        <v>17.7</v>
      </c>
      <c r="X54" s="23">
        <v>7</v>
      </c>
      <c r="Y54" s="23">
        <v>8.9</v>
      </c>
      <c r="Z54" s="23">
        <v>0</v>
      </c>
      <c r="AA54" s="24">
        <f t="shared" si="4"/>
        <v>15.9</v>
      </c>
      <c r="AB54" s="23">
        <v>9</v>
      </c>
      <c r="AC54" s="23">
        <v>7.8</v>
      </c>
      <c r="AD54" s="23">
        <v>0</v>
      </c>
      <c r="AE54" s="25">
        <f t="shared" si="5"/>
        <v>16.8</v>
      </c>
      <c r="AF54" s="26">
        <f t="shared" si="6"/>
        <v>87.9</v>
      </c>
      <c r="AG54" s="26"/>
    </row>
    <row r="55" spans="1:35" ht="15.75" thickBot="1" x14ac:dyDescent="0.3">
      <c r="A55" s="20">
        <v>1911</v>
      </c>
      <c r="B55" s="1" t="s">
        <v>28</v>
      </c>
      <c r="C55" s="1" t="s">
        <v>1</v>
      </c>
      <c r="D55" s="1" t="s">
        <v>29</v>
      </c>
      <c r="E55" s="1" t="s">
        <v>22</v>
      </c>
      <c r="F55" s="1" t="s">
        <v>4</v>
      </c>
      <c r="G55" s="20">
        <v>17</v>
      </c>
      <c r="H55" s="23">
        <v>7.5</v>
      </c>
      <c r="I55" s="23">
        <v>8.1</v>
      </c>
      <c r="J55" s="23">
        <v>0</v>
      </c>
      <c r="K55" s="24">
        <f t="shared" si="0"/>
        <v>15.6</v>
      </c>
      <c r="L55" s="23">
        <v>6</v>
      </c>
      <c r="M55" s="23">
        <v>5.0999999999999996</v>
      </c>
      <c r="N55" s="23">
        <v>0</v>
      </c>
      <c r="O55" s="24">
        <f t="shared" si="1"/>
        <v>11.1</v>
      </c>
      <c r="P55" s="23">
        <v>6.5</v>
      </c>
      <c r="Q55" s="23">
        <v>6.7</v>
      </c>
      <c r="R55" s="23">
        <v>0</v>
      </c>
      <c r="S55" s="24">
        <f t="shared" si="2"/>
        <v>13.2</v>
      </c>
      <c r="T55" s="23">
        <v>9</v>
      </c>
      <c r="U55" s="23">
        <v>9.1</v>
      </c>
      <c r="V55" s="23">
        <v>0</v>
      </c>
      <c r="W55" s="24">
        <f t="shared" si="3"/>
        <v>18.100000000000001</v>
      </c>
      <c r="X55" s="23">
        <v>7</v>
      </c>
      <c r="Y55" s="23">
        <v>8.6</v>
      </c>
      <c r="Z55" s="23">
        <v>0</v>
      </c>
      <c r="AA55" s="24">
        <f t="shared" si="4"/>
        <v>15.6</v>
      </c>
      <c r="AB55" s="23">
        <v>9</v>
      </c>
      <c r="AC55" s="23">
        <v>9.1999999999999993</v>
      </c>
      <c r="AD55" s="23">
        <v>0</v>
      </c>
      <c r="AE55" s="25">
        <f t="shared" si="5"/>
        <v>18.2</v>
      </c>
      <c r="AF55" s="26">
        <f t="shared" si="6"/>
        <v>91.8</v>
      </c>
      <c r="AG55" s="26"/>
    </row>
    <row r="56" spans="1:35" ht="15.75" thickBot="1" x14ac:dyDescent="0.3">
      <c r="A56" s="20">
        <v>1908</v>
      </c>
      <c r="B56" s="1" t="s">
        <v>9</v>
      </c>
      <c r="C56" s="1" t="s">
        <v>1</v>
      </c>
      <c r="D56" s="1" t="s">
        <v>10</v>
      </c>
      <c r="E56" s="1" t="s">
        <v>11</v>
      </c>
      <c r="F56" s="1" t="s">
        <v>4</v>
      </c>
      <c r="G56" s="20">
        <v>18</v>
      </c>
      <c r="H56" s="23">
        <v>8</v>
      </c>
      <c r="I56" s="23">
        <v>8</v>
      </c>
      <c r="J56" s="23">
        <v>0</v>
      </c>
      <c r="K56" s="24">
        <f t="shared" si="0"/>
        <v>16</v>
      </c>
      <c r="L56" s="23">
        <v>6.5</v>
      </c>
      <c r="M56" s="23">
        <v>4.4000000000000004</v>
      </c>
      <c r="N56" s="23">
        <v>0</v>
      </c>
      <c r="O56" s="24">
        <f t="shared" si="1"/>
        <v>10.9</v>
      </c>
      <c r="P56" s="23">
        <v>6</v>
      </c>
      <c r="Q56" s="23">
        <v>6</v>
      </c>
      <c r="R56" s="23">
        <v>0</v>
      </c>
      <c r="S56" s="24">
        <f t="shared" si="2"/>
        <v>12</v>
      </c>
      <c r="T56" s="23">
        <v>9</v>
      </c>
      <c r="U56" s="23">
        <v>8.4</v>
      </c>
      <c r="V56" s="23">
        <v>0</v>
      </c>
      <c r="W56" s="24">
        <f t="shared" si="3"/>
        <v>17.399999999999999</v>
      </c>
      <c r="X56" s="23">
        <v>5.5</v>
      </c>
      <c r="Y56" s="23">
        <v>6.1</v>
      </c>
      <c r="Z56" s="23">
        <v>0</v>
      </c>
      <c r="AA56" s="24">
        <f t="shared" si="4"/>
        <v>11.6</v>
      </c>
      <c r="AB56" s="23">
        <v>9</v>
      </c>
      <c r="AC56" s="23">
        <v>7.8</v>
      </c>
      <c r="AD56" s="23">
        <v>0</v>
      </c>
      <c r="AE56" s="25">
        <f t="shared" si="5"/>
        <v>16.8</v>
      </c>
      <c r="AF56" s="26">
        <f t="shared" si="6"/>
        <v>84.699999999999989</v>
      </c>
      <c r="AG56" s="26"/>
    </row>
    <row r="57" spans="1:35" ht="15.75" thickBot="1" x14ac:dyDescent="0.3">
      <c r="A57" s="20">
        <v>1909</v>
      </c>
      <c r="B57" s="1" t="s">
        <v>56</v>
      </c>
      <c r="C57" s="1" t="s">
        <v>167</v>
      </c>
      <c r="D57" s="1" t="s">
        <v>57</v>
      </c>
      <c r="E57" s="1" t="s">
        <v>11</v>
      </c>
      <c r="F57" s="1" t="s">
        <v>4</v>
      </c>
      <c r="G57" s="20">
        <v>18</v>
      </c>
      <c r="H57" s="23">
        <v>7.5</v>
      </c>
      <c r="I57" s="23">
        <v>7.3</v>
      </c>
      <c r="J57" s="23">
        <v>0</v>
      </c>
      <c r="K57" s="24">
        <f t="shared" si="0"/>
        <v>14.8</v>
      </c>
      <c r="L57" s="23">
        <v>6.5</v>
      </c>
      <c r="M57" s="23">
        <v>3.7</v>
      </c>
      <c r="N57" s="23">
        <v>0</v>
      </c>
      <c r="O57" s="24">
        <f t="shared" si="1"/>
        <v>10.199999999999999</v>
      </c>
      <c r="P57" s="23">
        <v>8</v>
      </c>
      <c r="Q57" s="23">
        <v>6.1</v>
      </c>
      <c r="R57" s="23">
        <v>0</v>
      </c>
      <c r="S57" s="24">
        <f t="shared" si="2"/>
        <v>14.1</v>
      </c>
      <c r="T57" s="23">
        <v>9</v>
      </c>
      <c r="U57" s="23">
        <v>7.9</v>
      </c>
      <c r="V57" s="23">
        <v>0</v>
      </c>
      <c r="W57" s="24">
        <f t="shared" si="3"/>
        <v>16.899999999999999</v>
      </c>
      <c r="X57" s="23">
        <v>7</v>
      </c>
      <c r="Y57" s="23">
        <v>8.1</v>
      </c>
      <c r="Z57" s="23">
        <v>0</v>
      </c>
      <c r="AA57" s="24">
        <f t="shared" si="4"/>
        <v>15.1</v>
      </c>
      <c r="AB57" s="23">
        <v>9</v>
      </c>
      <c r="AC57" s="23">
        <v>8.1</v>
      </c>
      <c r="AD57" s="23">
        <v>0</v>
      </c>
      <c r="AE57" s="25">
        <f t="shared" si="5"/>
        <v>17.100000000000001</v>
      </c>
      <c r="AF57" s="26">
        <f t="shared" si="6"/>
        <v>88.199999999999989</v>
      </c>
      <c r="AG57" s="26"/>
    </row>
    <row r="58" spans="1:35" ht="15.75" thickBot="1" x14ac:dyDescent="0.3">
      <c r="A58" s="20">
        <v>1910</v>
      </c>
      <c r="B58" s="1" t="s">
        <v>114</v>
      </c>
      <c r="C58" s="1" t="s">
        <v>44</v>
      </c>
      <c r="D58" s="1" t="s">
        <v>115</v>
      </c>
      <c r="E58" s="1" t="s">
        <v>11</v>
      </c>
      <c r="F58" s="1" t="s">
        <v>4</v>
      </c>
      <c r="G58" s="20">
        <v>18</v>
      </c>
      <c r="H58" s="23">
        <v>8</v>
      </c>
      <c r="I58" s="23">
        <v>7.2</v>
      </c>
      <c r="J58" s="23">
        <v>0</v>
      </c>
      <c r="K58" s="24">
        <f t="shared" si="0"/>
        <v>15.2</v>
      </c>
      <c r="L58" s="23">
        <v>6.5</v>
      </c>
      <c r="M58" s="23">
        <v>5</v>
      </c>
      <c r="N58" s="23">
        <v>0</v>
      </c>
      <c r="O58" s="24">
        <f t="shared" si="1"/>
        <v>11.5</v>
      </c>
      <c r="P58" s="23">
        <v>6</v>
      </c>
      <c r="Q58" s="23">
        <v>6.6</v>
      </c>
      <c r="R58" s="23">
        <v>0</v>
      </c>
      <c r="S58" s="24">
        <f t="shared" si="2"/>
        <v>12.6</v>
      </c>
      <c r="T58" s="23">
        <v>9</v>
      </c>
      <c r="U58" s="23">
        <v>8.5</v>
      </c>
      <c r="V58" s="23">
        <v>0</v>
      </c>
      <c r="W58" s="24">
        <f t="shared" si="3"/>
        <v>17.5</v>
      </c>
      <c r="X58" s="23">
        <v>9</v>
      </c>
      <c r="Y58" s="23">
        <v>9.4</v>
      </c>
      <c r="Z58" s="23">
        <v>0</v>
      </c>
      <c r="AA58" s="24">
        <f t="shared" si="4"/>
        <v>18.399999999999999</v>
      </c>
      <c r="AB58" s="23">
        <v>9.5</v>
      </c>
      <c r="AC58" s="23">
        <v>7.1</v>
      </c>
      <c r="AD58" s="23">
        <v>0</v>
      </c>
      <c r="AE58" s="25">
        <f t="shared" si="5"/>
        <v>16.600000000000001</v>
      </c>
      <c r="AF58" s="26">
        <f t="shared" si="6"/>
        <v>91.799999999999983</v>
      </c>
      <c r="AG58" s="26"/>
    </row>
    <row r="59" spans="1:35" ht="15.75" thickBot="1" x14ac:dyDescent="0.3">
      <c r="A59" s="20">
        <v>1901</v>
      </c>
      <c r="B59" s="1" t="s">
        <v>0</v>
      </c>
      <c r="C59" s="1" t="s">
        <v>1</v>
      </c>
      <c r="D59" s="1" t="s">
        <v>2</v>
      </c>
      <c r="E59" s="1" t="s">
        <v>3</v>
      </c>
      <c r="F59" s="1" t="s">
        <v>4</v>
      </c>
      <c r="G59" s="20">
        <v>19</v>
      </c>
      <c r="H59" s="23">
        <v>8</v>
      </c>
      <c r="I59" s="23">
        <v>6.7</v>
      </c>
      <c r="J59" s="23">
        <v>0</v>
      </c>
      <c r="K59" s="24">
        <f t="shared" si="0"/>
        <v>14.7</v>
      </c>
      <c r="L59" s="23">
        <v>5.5</v>
      </c>
      <c r="M59" s="23">
        <v>3.8</v>
      </c>
      <c r="N59" s="23">
        <v>0</v>
      </c>
      <c r="O59" s="24">
        <f t="shared" si="1"/>
        <v>9.3000000000000007</v>
      </c>
      <c r="P59" s="23">
        <v>5.5</v>
      </c>
      <c r="Q59" s="23">
        <v>4.8</v>
      </c>
      <c r="R59" s="23">
        <v>0</v>
      </c>
      <c r="S59" s="24">
        <f t="shared" si="2"/>
        <v>10.3</v>
      </c>
      <c r="T59" s="23">
        <v>9</v>
      </c>
      <c r="U59" s="23">
        <v>8</v>
      </c>
      <c r="V59" s="23">
        <v>0</v>
      </c>
      <c r="W59" s="24">
        <f t="shared" si="3"/>
        <v>17</v>
      </c>
      <c r="X59" s="23">
        <v>7</v>
      </c>
      <c r="Y59" s="23">
        <v>7.2</v>
      </c>
      <c r="Z59" s="23">
        <v>0</v>
      </c>
      <c r="AA59" s="24">
        <f t="shared" si="4"/>
        <v>14.2</v>
      </c>
      <c r="AB59" s="23">
        <v>7.5</v>
      </c>
      <c r="AC59" s="23">
        <v>6.9</v>
      </c>
      <c r="AD59" s="23">
        <v>1</v>
      </c>
      <c r="AE59" s="25">
        <f t="shared" si="5"/>
        <v>13.4</v>
      </c>
      <c r="AF59" s="26">
        <f t="shared" si="6"/>
        <v>78.900000000000006</v>
      </c>
      <c r="AG59" s="26"/>
    </row>
    <row r="60" spans="1:35" ht="15.75" thickBot="1" x14ac:dyDescent="0.3">
      <c r="A60" s="20">
        <v>1902</v>
      </c>
      <c r="B60" s="1" t="s">
        <v>37</v>
      </c>
      <c r="C60" s="1" t="s">
        <v>1</v>
      </c>
      <c r="D60" s="1" t="s">
        <v>38</v>
      </c>
      <c r="E60" s="1" t="s">
        <v>3</v>
      </c>
      <c r="F60" s="1" t="s">
        <v>4</v>
      </c>
      <c r="G60" s="20">
        <v>19</v>
      </c>
      <c r="H60" s="23">
        <v>6.5</v>
      </c>
      <c r="I60" s="23">
        <v>8.5</v>
      </c>
      <c r="J60" s="23">
        <v>0</v>
      </c>
      <c r="K60" s="24">
        <f t="shared" si="0"/>
        <v>15</v>
      </c>
      <c r="L60" s="23">
        <v>6</v>
      </c>
      <c r="M60" s="23">
        <v>3</v>
      </c>
      <c r="N60" s="23">
        <v>0</v>
      </c>
      <c r="O60" s="24">
        <f t="shared" si="1"/>
        <v>9</v>
      </c>
      <c r="P60" s="23">
        <v>7.5</v>
      </c>
      <c r="Q60" s="23">
        <v>6.8</v>
      </c>
      <c r="R60" s="23">
        <v>0</v>
      </c>
      <c r="S60" s="24">
        <f t="shared" si="2"/>
        <v>14.3</v>
      </c>
      <c r="T60" s="23">
        <v>9</v>
      </c>
      <c r="U60" s="23">
        <v>8.6</v>
      </c>
      <c r="V60" s="23">
        <v>0</v>
      </c>
      <c r="W60" s="24">
        <f t="shared" si="3"/>
        <v>17.600000000000001</v>
      </c>
      <c r="X60" s="23">
        <v>7</v>
      </c>
      <c r="Y60" s="23">
        <v>7.3</v>
      </c>
      <c r="Z60" s="23">
        <v>0</v>
      </c>
      <c r="AA60" s="24">
        <f t="shared" si="4"/>
        <v>14.3</v>
      </c>
      <c r="AB60" s="23">
        <v>7.5</v>
      </c>
      <c r="AC60" s="23">
        <v>7.4</v>
      </c>
      <c r="AD60" s="23">
        <v>0</v>
      </c>
      <c r="AE60" s="25">
        <f t="shared" si="5"/>
        <v>14.9</v>
      </c>
      <c r="AF60" s="26">
        <f t="shared" si="6"/>
        <v>85.100000000000009</v>
      </c>
      <c r="AG60" s="26"/>
    </row>
    <row r="61" spans="1:35" ht="15.75" thickBot="1" x14ac:dyDescent="0.3">
      <c r="A61" s="20">
        <v>1903</v>
      </c>
      <c r="B61" s="1" t="s">
        <v>89</v>
      </c>
      <c r="C61" s="1" t="s">
        <v>49</v>
      </c>
      <c r="D61" s="1" t="s">
        <v>90</v>
      </c>
      <c r="E61" s="1" t="s">
        <v>3</v>
      </c>
      <c r="F61" s="1" t="s">
        <v>4</v>
      </c>
      <c r="G61" s="20">
        <v>19</v>
      </c>
      <c r="H61" s="23">
        <v>8</v>
      </c>
      <c r="I61" s="23">
        <v>6.8</v>
      </c>
      <c r="J61" s="23">
        <v>0</v>
      </c>
      <c r="K61" s="24">
        <f t="shared" si="0"/>
        <v>14.8</v>
      </c>
      <c r="L61" s="23">
        <v>9</v>
      </c>
      <c r="M61" s="23">
        <v>3.4</v>
      </c>
      <c r="N61" s="23">
        <v>0</v>
      </c>
      <c r="O61" s="24">
        <f t="shared" si="1"/>
        <v>12.4</v>
      </c>
      <c r="P61" s="23">
        <v>4</v>
      </c>
      <c r="Q61" s="23">
        <v>7.4</v>
      </c>
      <c r="R61" s="23">
        <v>0</v>
      </c>
      <c r="S61" s="24">
        <f t="shared" si="2"/>
        <v>11.4</v>
      </c>
      <c r="T61" s="23">
        <v>9</v>
      </c>
      <c r="U61" s="23">
        <v>8.4</v>
      </c>
      <c r="V61" s="23">
        <v>0</v>
      </c>
      <c r="W61" s="24">
        <f t="shared" si="3"/>
        <v>17.399999999999999</v>
      </c>
      <c r="X61" s="23">
        <v>7</v>
      </c>
      <c r="Y61" s="23">
        <v>7.7</v>
      </c>
      <c r="Z61" s="23">
        <v>0</v>
      </c>
      <c r="AA61" s="24">
        <f t="shared" si="4"/>
        <v>14.7</v>
      </c>
      <c r="AB61" s="23">
        <v>6</v>
      </c>
      <c r="AC61" s="23">
        <v>6.3</v>
      </c>
      <c r="AD61" s="23">
        <v>1</v>
      </c>
      <c r="AE61" s="25">
        <f t="shared" si="5"/>
        <v>11.3</v>
      </c>
      <c r="AF61" s="26">
        <f t="shared" si="6"/>
        <v>82</v>
      </c>
      <c r="AG61" s="26"/>
    </row>
    <row r="62" spans="1:35" ht="15.75" thickBot="1" x14ac:dyDescent="0.3">
      <c r="A62" s="20">
        <v>1904</v>
      </c>
      <c r="B62" s="1" t="s">
        <v>133</v>
      </c>
      <c r="C62" s="1" t="s">
        <v>1</v>
      </c>
      <c r="D62" s="1" t="s">
        <v>134</v>
      </c>
      <c r="E62" s="1" t="s">
        <v>3</v>
      </c>
      <c r="F62" s="1" t="s">
        <v>4</v>
      </c>
      <c r="G62" s="20">
        <v>19</v>
      </c>
      <c r="H62" s="23">
        <v>8</v>
      </c>
      <c r="I62" s="23">
        <v>6.8</v>
      </c>
      <c r="J62" s="23">
        <v>0</v>
      </c>
      <c r="K62" s="24">
        <f t="shared" si="0"/>
        <v>14.8</v>
      </c>
      <c r="L62" s="23">
        <v>9.5</v>
      </c>
      <c r="M62" s="23">
        <v>3</v>
      </c>
      <c r="N62" s="23">
        <v>0</v>
      </c>
      <c r="O62" s="24">
        <f t="shared" si="1"/>
        <v>12.5</v>
      </c>
      <c r="P62" s="23">
        <v>8</v>
      </c>
      <c r="Q62" s="23">
        <v>5.0999999999999996</v>
      </c>
      <c r="R62" s="23">
        <v>0</v>
      </c>
      <c r="S62" s="24">
        <f t="shared" si="2"/>
        <v>13.1</v>
      </c>
      <c r="T62" s="23">
        <v>9</v>
      </c>
      <c r="U62" s="23">
        <v>8.5</v>
      </c>
      <c r="V62" s="23">
        <v>0</v>
      </c>
      <c r="W62" s="24">
        <f t="shared" si="3"/>
        <v>17.5</v>
      </c>
      <c r="X62" s="23">
        <v>7</v>
      </c>
      <c r="Y62" s="23">
        <v>8.1999999999999993</v>
      </c>
      <c r="Z62" s="23">
        <v>0</v>
      </c>
      <c r="AA62" s="24">
        <f t="shared" si="4"/>
        <v>15.2</v>
      </c>
      <c r="AB62" s="23">
        <v>9.5</v>
      </c>
      <c r="AC62" s="23">
        <v>6.7</v>
      </c>
      <c r="AD62" s="23">
        <v>0</v>
      </c>
      <c r="AE62" s="25">
        <f t="shared" si="5"/>
        <v>16.2</v>
      </c>
      <c r="AF62" s="26">
        <f t="shared" si="6"/>
        <v>89.3</v>
      </c>
      <c r="AG62" s="26"/>
    </row>
    <row r="63" spans="1:35" ht="15.75" thickBot="1" x14ac:dyDescent="0.3">
      <c r="A63" s="20">
        <v>1905</v>
      </c>
      <c r="B63" s="1" t="s">
        <v>5</v>
      </c>
      <c r="C63" s="1" t="s">
        <v>1</v>
      </c>
      <c r="D63" s="1" t="s">
        <v>6</v>
      </c>
      <c r="E63" s="1" t="s">
        <v>3</v>
      </c>
      <c r="F63" s="1" t="s">
        <v>4</v>
      </c>
      <c r="G63" s="20">
        <v>20</v>
      </c>
      <c r="H63" s="23">
        <v>0</v>
      </c>
      <c r="I63" s="23">
        <v>0</v>
      </c>
      <c r="J63" s="23">
        <v>0</v>
      </c>
      <c r="K63" s="24">
        <f t="shared" si="0"/>
        <v>0</v>
      </c>
      <c r="L63" s="23">
        <v>0</v>
      </c>
      <c r="M63" s="23">
        <v>0</v>
      </c>
      <c r="N63" s="23">
        <v>0</v>
      </c>
      <c r="O63" s="24">
        <f t="shared" si="1"/>
        <v>0</v>
      </c>
      <c r="P63" s="23">
        <v>0</v>
      </c>
      <c r="Q63" s="23">
        <v>0</v>
      </c>
      <c r="R63" s="23">
        <v>0</v>
      </c>
      <c r="S63" s="24">
        <f t="shared" si="2"/>
        <v>0</v>
      </c>
      <c r="T63" s="23">
        <v>0</v>
      </c>
      <c r="U63" s="23">
        <v>0</v>
      </c>
      <c r="V63" s="23">
        <v>0</v>
      </c>
      <c r="W63" s="24">
        <f t="shared" si="3"/>
        <v>0</v>
      </c>
      <c r="X63" s="23">
        <v>0</v>
      </c>
      <c r="Y63" s="23">
        <v>0</v>
      </c>
      <c r="Z63" s="23">
        <v>0</v>
      </c>
      <c r="AA63" s="24">
        <f t="shared" si="4"/>
        <v>0</v>
      </c>
      <c r="AB63" s="23">
        <v>0</v>
      </c>
      <c r="AC63" s="23">
        <v>0</v>
      </c>
      <c r="AD63" s="23">
        <v>0</v>
      </c>
      <c r="AE63" s="25">
        <f t="shared" si="5"/>
        <v>0</v>
      </c>
      <c r="AF63" s="26">
        <f t="shared" si="6"/>
        <v>0</v>
      </c>
      <c r="AG63" s="26"/>
      <c r="AH63" s="6" t="s">
        <v>187</v>
      </c>
      <c r="AI63" t="s">
        <v>186</v>
      </c>
    </row>
    <row r="64" spans="1:35" ht="15.75" thickBot="1" x14ac:dyDescent="0.3">
      <c r="A64" s="20">
        <v>1906</v>
      </c>
      <c r="B64" s="1" t="s">
        <v>7</v>
      </c>
      <c r="C64" s="1" t="s">
        <v>1</v>
      </c>
      <c r="D64" s="1" t="s">
        <v>8</v>
      </c>
      <c r="E64" s="1" t="s">
        <v>3</v>
      </c>
      <c r="F64" s="1" t="s">
        <v>4</v>
      </c>
      <c r="G64" s="20">
        <v>20</v>
      </c>
      <c r="H64" s="23">
        <v>0</v>
      </c>
      <c r="I64" s="23">
        <v>0</v>
      </c>
      <c r="J64" s="23">
        <v>0</v>
      </c>
      <c r="K64" s="24">
        <f t="shared" si="0"/>
        <v>0</v>
      </c>
      <c r="L64" s="23">
        <v>0</v>
      </c>
      <c r="M64" s="23">
        <v>0</v>
      </c>
      <c r="N64" s="23">
        <v>0</v>
      </c>
      <c r="O64" s="24">
        <f t="shared" si="1"/>
        <v>0</v>
      </c>
      <c r="P64" s="23">
        <v>0</v>
      </c>
      <c r="Q64" s="23">
        <v>0</v>
      </c>
      <c r="R64" s="23">
        <v>0</v>
      </c>
      <c r="S64" s="24">
        <f t="shared" si="2"/>
        <v>0</v>
      </c>
      <c r="T64" s="23">
        <v>0</v>
      </c>
      <c r="U64" s="23">
        <v>0</v>
      </c>
      <c r="V64" s="23">
        <v>0</v>
      </c>
      <c r="W64" s="24">
        <f t="shared" si="3"/>
        <v>0</v>
      </c>
      <c r="X64" s="23">
        <v>0</v>
      </c>
      <c r="Y64" s="23">
        <v>0</v>
      </c>
      <c r="Z64" s="23">
        <v>0</v>
      </c>
      <c r="AA64" s="24">
        <f t="shared" si="4"/>
        <v>0</v>
      </c>
      <c r="AB64" s="23">
        <v>0</v>
      </c>
      <c r="AC64" s="23">
        <v>0</v>
      </c>
      <c r="AD64" s="23">
        <v>0</v>
      </c>
      <c r="AE64" s="25">
        <f t="shared" si="5"/>
        <v>0</v>
      </c>
      <c r="AF64" s="26">
        <f t="shared" si="6"/>
        <v>0</v>
      </c>
      <c r="AG64" s="26"/>
      <c r="AH64" s="6" t="s">
        <v>187</v>
      </c>
      <c r="AI64" t="s">
        <v>186</v>
      </c>
    </row>
    <row r="65" spans="1:35" ht="15.75" thickBot="1" x14ac:dyDescent="0.3">
      <c r="H65" s="23">
        <v>0</v>
      </c>
      <c r="I65" s="23">
        <v>0</v>
      </c>
      <c r="J65" s="23">
        <v>0</v>
      </c>
      <c r="K65" s="24">
        <f t="shared" si="0"/>
        <v>0</v>
      </c>
      <c r="L65" s="23">
        <v>0</v>
      </c>
      <c r="M65" s="23">
        <v>0</v>
      </c>
      <c r="N65" s="23">
        <v>0</v>
      </c>
      <c r="O65" s="24">
        <f t="shared" si="1"/>
        <v>0</v>
      </c>
      <c r="P65" s="23">
        <v>0</v>
      </c>
      <c r="Q65" s="23">
        <v>0</v>
      </c>
      <c r="R65" s="23">
        <v>0</v>
      </c>
      <c r="S65" s="24">
        <f t="shared" si="2"/>
        <v>0</v>
      </c>
      <c r="T65" s="23">
        <v>0</v>
      </c>
      <c r="U65" s="23">
        <v>0</v>
      </c>
      <c r="V65" s="23">
        <v>0</v>
      </c>
      <c r="W65" s="24">
        <f t="shared" si="3"/>
        <v>0</v>
      </c>
      <c r="X65" s="23">
        <v>0</v>
      </c>
      <c r="Y65" s="23">
        <v>0</v>
      </c>
      <c r="Z65" s="23">
        <v>0</v>
      </c>
      <c r="AA65" s="24">
        <f t="shared" si="4"/>
        <v>0</v>
      </c>
      <c r="AB65" s="23">
        <v>0</v>
      </c>
      <c r="AC65" s="23">
        <v>0</v>
      </c>
      <c r="AD65" s="23">
        <v>0</v>
      </c>
      <c r="AE65" s="25">
        <f t="shared" si="5"/>
        <v>0</v>
      </c>
      <c r="AF65" s="26">
        <f t="shared" si="6"/>
        <v>0</v>
      </c>
      <c r="AG65" s="26"/>
    </row>
    <row r="66" spans="1:35" ht="15.75" thickBot="1" x14ac:dyDescent="0.3">
      <c r="A66" s="28" t="s">
        <v>139</v>
      </c>
      <c r="H66" s="1"/>
      <c r="I66" s="1"/>
      <c r="J66" s="1"/>
      <c r="K66" s="24">
        <f t="shared" si="0"/>
        <v>0</v>
      </c>
      <c r="L66" s="1"/>
      <c r="M66" s="1"/>
      <c r="N66" s="1"/>
      <c r="O66" s="24">
        <f t="shared" si="1"/>
        <v>0</v>
      </c>
      <c r="P66" s="1"/>
      <c r="Q66" s="1"/>
      <c r="R66" s="1"/>
      <c r="S66" s="24">
        <f t="shared" si="2"/>
        <v>0</v>
      </c>
      <c r="T66" s="1"/>
      <c r="U66" s="1"/>
      <c r="V66" s="1"/>
      <c r="W66" s="24">
        <f t="shared" si="3"/>
        <v>0</v>
      </c>
      <c r="X66" s="1"/>
      <c r="Y66" s="1"/>
      <c r="Z66" s="1"/>
      <c r="AA66" s="24">
        <f t="shared" si="4"/>
        <v>0</v>
      </c>
      <c r="AB66" s="1"/>
      <c r="AC66" s="1"/>
      <c r="AD66" s="1"/>
      <c r="AE66" s="25">
        <f t="shared" si="5"/>
        <v>0</v>
      </c>
      <c r="AF66" s="26"/>
      <c r="AG66" s="26"/>
    </row>
    <row r="67" spans="1:35" ht="15.75" thickBot="1" x14ac:dyDescent="0.3">
      <c r="A67" s="20">
        <v>3601</v>
      </c>
      <c r="B67" s="1" t="s">
        <v>53</v>
      </c>
      <c r="C67" s="1" t="s">
        <v>54</v>
      </c>
      <c r="D67" s="1" t="s">
        <v>55</v>
      </c>
      <c r="E67" s="1" t="s">
        <v>11</v>
      </c>
      <c r="F67" s="1" t="s">
        <v>168</v>
      </c>
      <c r="G67" s="20">
        <v>19</v>
      </c>
      <c r="H67" s="23">
        <v>9</v>
      </c>
      <c r="I67" s="23">
        <v>8.4</v>
      </c>
      <c r="J67" s="23">
        <v>0</v>
      </c>
      <c r="K67" s="24">
        <f t="shared" si="0"/>
        <v>17.399999999999999</v>
      </c>
      <c r="L67" s="23">
        <v>9.5</v>
      </c>
      <c r="M67" s="23">
        <v>5.2</v>
      </c>
      <c r="N67" s="23">
        <v>0</v>
      </c>
      <c r="O67" s="24">
        <f t="shared" si="1"/>
        <v>14.7</v>
      </c>
      <c r="P67" s="23">
        <v>7</v>
      </c>
      <c r="Q67" s="23">
        <v>5.8</v>
      </c>
      <c r="R67" s="23">
        <v>0</v>
      </c>
      <c r="S67" s="24">
        <f t="shared" si="2"/>
        <v>12.8</v>
      </c>
      <c r="T67" s="23">
        <v>10</v>
      </c>
      <c r="U67" s="23">
        <v>8.6</v>
      </c>
      <c r="V67" s="23">
        <v>0</v>
      </c>
      <c r="W67" s="24">
        <f t="shared" si="3"/>
        <v>18.600000000000001</v>
      </c>
      <c r="X67" s="23">
        <v>9.5</v>
      </c>
      <c r="Y67" s="23">
        <v>9</v>
      </c>
      <c r="Z67" s="23">
        <v>0</v>
      </c>
      <c r="AA67" s="24">
        <f t="shared" si="4"/>
        <v>18.5</v>
      </c>
      <c r="AB67" s="23">
        <v>9.5</v>
      </c>
      <c r="AC67" s="23">
        <v>7.3</v>
      </c>
      <c r="AD67" s="23">
        <v>0</v>
      </c>
      <c r="AE67" s="25">
        <f t="shared" si="5"/>
        <v>16.8</v>
      </c>
      <c r="AF67" s="26">
        <f t="shared" si="6"/>
        <v>98.8</v>
      </c>
      <c r="AG67" s="26"/>
    </row>
    <row r="68" spans="1:35" ht="15.75" thickBot="1" x14ac:dyDescent="0.3">
      <c r="A68" s="20">
        <v>3604</v>
      </c>
      <c r="B68" s="1" t="s">
        <v>46</v>
      </c>
      <c r="C68" s="1"/>
      <c r="D68" s="1" t="s">
        <v>47</v>
      </c>
      <c r="E68" s="1" t="s">
        <v>22</v>
      </c>
      <c r="F68" s="1" t="s">
        <v>168</v>
      </c>
      <c r="G68" s="20">
        <v>19</v>
      </c>
      <c r="H68" s="23">
        <v>0</v>
      </c>
      <c r="I68" s="23">
        <v>0</v>
      </c>
      <c r="J68" s="23">
        <v>0</v>
      </c>
      <c r="K68" s="24">
        <f t="shared" ref="K68:K77" si="7">SUM(H68:I68)-J68</f>
        <v>0</v>
      </c>
      <c r="L68" s="23">
        <v>0</v>
      </c>
      <c r="M68" s="23">
        <v>0</v>
      </c>
      <c r="N68" s="23">
        <v>0</v>
      </c>
      <c r="O68" s="24">
        <f t="shared" ref="O68:O77" si="8">SUM(L68:M68)-N68</f>
        <v>0</v>
      </c>
      <c r="P68" s="23">
        <v>0</v>
      </c>
      <c r="Q68" s="23">
        <v>0</v>
      </c>
      <c r="R68" s="23">
        <v>0</v>
      </c>
      <c r="S68" s="24">
        <f t="shared" ref="S68:S77" si="9">SUM(P68:Q68)-R68</f>
        <v>0</v>
      </c>
      <c r="T68" s="23">
        <v>0</v>
      </c>
      <c r="U68" s="23">
        <v>0</v>
      </c>
      <c r="V68" s="23">
        <v>0</v>
      </c>
      <c r="W68" s="24">
        <f t="shared" ref="W68:W77" si="10">SUM(T68:U68)-V68</f>
        <v>0</v>
      </c>
      <c r="X68" s="23">
        <v>0</v>
      </c>
      <c r="Y68" s="23">
        <v>0</v>
      </c>
      <c r="Z68" s="23">
        <v>0</v>
      </c>
      <c r="AA68" s="24">
        <f t="shared" ref="AA68:AA77" si="11">SUM(X68:Y68)-Z68</f>
        <v>0</v>
      </c>
      <c r="AB68" s="23">
        <v>0</v>
      </c>
      <c r="AC68" s="23">
        <v>0</v>
      </c>
      <c r="AD68" s="23">
        <v>0</v>
      </c>
      <c r="AE68" s="25">
        <f t="shared" ref="AE68:AE77" si="12">SUM(AB68:AC68)-AD68</f>
        <v>0</v>
      </c>
      <c r="AF68" s="26">
        <f t="shared" ref="AF68:AF77" si="13">K68+O68+S68+W68+AA68+AE68</f>
        <v>0</v>
      </c>
      <c r="AG68" s="26"/>
      <c r="AH68" s="6" t="s">
        <v>185</v>
      </c>
      <c r="AI68" t="s">
        <v>186</v>
      </c>
    </row>
    <row r="69" spans="1:35" ht="15.75" thickBot="1" x14ac:dyDescent="0.3">
      <c r="A69" s="20">
        <v>3602</v>
      </c>
      <c r="B69" s="1" t="s">
        <v>51</v>
      </c>
      <c r="C69" s="1" t="s">
        <v>1</v>
      </c>
      <c r="D69" s="1" t="s">
        <v>52</v>
      </c>
      <c r="E69" s="1" t="s">
        <v>11</v>
      </c>
      <c r="F69" s="1" t="s">
        <v>168</v>
      </c>
      <c r="G69" s="20">
        <v>20</v>
      </c>
      <c r="H69" s="23">
        <v>9</v>
      </c>
      <c r="I69" s="23">
        <v>8.4</v>
      </c>
      <c r="J69" s="23">
        <v>0</v>
      </c>
      <c r="K69" s="24">
        <f t="shared" si="7"/>
        <v>17.399999999999999</v>
      </c>
      <c r="L69" s="23">
        <v>9.5</v>
      </c>
      <c r="M69" s="23">
        <v>4</v>
      </c>
      <c r="N69" s="23">
        <v>0</v>
      </c>
      <c r="O69" s="24">
        <f t="shared" si="8"/>
        <v>13.5</v>
      </c>
      <c r="P69" s="23">
        <v>7.5</v>
      </c>
      <c r="Q69" s="23">
        <v>5.0999999999999996</v>
      </c>
      <c r="R69" s="23">
        <v>0</v>
      </c>
      <c r="S69" s="24">
        <f t="shared" si="9"/>
        <v>12.6</v>
      </c>
      <c r="T69" s="23">
        <v>10</v>
      </c>
      <c r="U69" s="23">
        <v>8.1</v>
      </c>
      <c r="V69" s="23">
        <v>0</v>
      </c>
      <c r="W69" s="24">
        <f t="shared" si="10"/>
        <v>18.100000000000001</v>
      </c>
      <c r="X69" s="23">
        <v>9</v>
      </c>
      <c r="Y69" s="23">
        <v>7.8</v>
      </c>
      <c r="Z69" s="23">
        <v>0</v>
      </c>
      <c r="AA69" s="24">
        <f t="shared" si="11"/>
        <v>16.8</v>
      </c>
      <c r="AB69" s="23">
        <v>9.5</v>
      </c>
      <c r="AC69" s="23">
        <v>7.3</v>
      </c>
      <c r="AD69" s="23">
        <v>0</v>
      </c>
      <c r="AE69" s="25">
        <f t="shared" si="12"/>
        <v>16.8</v>
      </c>
      <c r="AF69" s="26">
        <f t="shared" si="13"/>
        <v>95.2</v>
      </c>
      <c r="AG69" s="26"/>
    </row>
    <row r="70" spans="1:35" ht="15.75" thickBot="1" x14ac:dyDescent="0.3">
      <c r="A70" s="20">
        <v>3603</v>
      </c>
      <c r="B70" s="1" t="s">
        <v>41</v>
      </c>
      <c r="C70" s="1" t="s">
        <v>1</v>
      </c>
      <c r="D70" s="1" t="s">
        <v>42</v>
      </c>
      <c r="E70" s="1" t="s">
        <v>34</v>
      </c>
      <c r="F70" s="1" t="s">
        <v>168</v>
      </c>
      <c r="G70" s="20">
        <v>20</v>
      </c>
      <c r="H70" s="23">
        <v>8</v>
      </c>
      <c r="I70" s="23">
        <v>7.8</v>
      </c>
      <c r="J70" s="23">
        <v>0</v>
      </c>
      <c r="K70" s="24">
        <f t="shared" si="7"/>
        <v>15.8</v>
      </c>
      <c r="L70" s="23">
        <v>9.5</v>
      </c>
      <c r="M70" s="23">
        <v>3</v>
      </c>
      <c r="N70" s="23">
        <v>0</v>
      </c>
      <c r="O70" s="24">
        <f t="shared" si="8"/>
        <v>12.5</v>
      </c>
      <c r="P70" s="23">
        <v>9.5</v>
      </c>
      <c r="Q70" s="23">
        <v>6.9</v>
      </c>
      <c r="R70" s="23">
        <v>0</v>
      </c>
      <c r="S70" s="24">
        <f t="shared" si="9"/>
        <v>16.399999999999999</v>
      </c>
      <c r="T70" s="23">
        <v>10</v>
      </c>
      <c r="U70" s="23">
        <v>8.4</v>
      </c>
      <c r="V70" s="23">
        <v>0</v>
      </c>
      <c r="W70" s="24">
        <f t="shared" si="10"/>
        <v>18.399999999999999</v>
      </c>
      <c r="X70" s="23">
        <v>8.5</v>
      </c>
      <c r="Y70" s="23">
        <v>6</v>
      </c>
      <c r="Z70" s="23">
        <v>0</v>
      </c>
      <c r="AA70" s="24">
        <f t="shared" si="11"/>
        <v>14.5</v>
      </c>
      <c r="AB70" s="23">
        <v>9</v>
      </c>
      <c r="AC70" s="23">
        <v>7</v>
      </c>
      <c r="AD70" s="23">
        <v>0</v>
      </c>
      <c r="AE70" s="25">
        <f t="shared" si="12"/>
        <v>16</v>
      </c>
      <c r="AF70" s="26">
        <f t="shared" si="13"/>
        <v>93.6</v>
      </c>
      <c r="AG70" s="26"/>
    </row>
    <row r="71" spans="1:35" ht="15.75" thickBot="1" x14ac:dyDescent="0.3">
      <c r="A71" s="20">
        <v>3605</v>
      </c>
      <c r="B71" s="1" t="s">
        <v>61</v>
      </c>
      <c r="C71" s="1" t="s">
        <v>1</v>
      </c>
      <c r="D71" s="1" t="s">
        <v>42</v>
      </c>
      <c r="E71" s="1" t="s">
        <v>22</v>
      </c>
      <c r="F71" s="1" t="s">
        <v>168</v>
      </c>
      <c r="G71" s="20">
        <v>20</v>
      </c>
      <c r="H71" s="23">
        <v>8</v>
      </c>
      <c r="I71" s="23">
        <v>7.8</v>
      </c>
      <c r="J71" s="23">
        <v>0</v>
      </c>
      <c r="K71" s="24">
        <f t="shared" si="7"/>
        <v>15.8</v>
      </c>
      <c r="L71" s="23">
        <v>9.5</v>
      </c>
      <c r="M71" s="23">
        <v>3.2</v>
      </c>
      <c r="N71" s="23">
        <v>0</v>
      </c>
      <c r="O71" s="24">
        <f t="shared" si="8"/>
        <v>12.7</v>
      </c>
      <c r="P71" s="23">
        <v>9.5</v>
      </c>
      <c r="Q71" s="23">
        <v>7</v>
      </c>
      <c r="R71" s="23">
        <v>0</v>
      </c>
      <c r="S71" s="24">
        <f t="shared" si="9"/>
        <v>16.5</v>
      </c>
      <c r="T71" s="23">
        <v>10</v>
      </c>
      <c r="U71" s="23">
        <v>8.3000000000000007</v>
      </c>
      <c r="V71" s="23">
        <v>0</v>
      </c>
      <c r="W71" s="24">
        <f t="shared" si="10"/>
        <v>18.3</v>
      </c>
      <c r="X71" s="23">
        <v>9.5</v>
      </c>
      <c r="Y71" s="23">
        <v>8</v>
      </c>
      <c r="Z71" s="23">
        <v>0</v>
      </c>
      <c r="AA71" s="24">
        <f t="shared" si="11"/>
        <v>17.5</v>
      </c>
      <c r="AB71" s="23">
        <v>9.5</v>
      </c>
      <c r="AC71" s="23">
        <v>7.6</v>
      </c>
      <c r="AD71" s="23">
        <v>0</v>
      </c>
      <c r="AE71" s="25">
        <f t="shared" si="12"/>
        <v>17.100000000000001</v>
      </c>
      <c r="AF71" s="26">
        <f t="shared" si="13"/>
        <v>97.9</v>
      </c>
      <c r="AG71" s="26"/>
    </row>
    <row r="72" spans="1:35" ht="15.75" thickBot="1" x14ac:dyDescent="0.3">
      <c r="A72" s="20">
        <v>3606</v>
      </c>
      <c r="B72" s="1" t="s">
        <v>108</v>
      </c>
      <c r="C72" s="1" t="s">
        <v>1</v>
      </c>
      <c r="D72" s="1" t="s">
        <v>109</v>
      </c>
      <c r="E72" s="1" t="s">
        <v>22</v>
      </c>
      <c r="F72" s="1" t="s">
        <v>168</v>
      </c>
      <c r="G72" s="20">
        <v>20</v>
      </c>
      <c r="H72" s="23">
        <v>8</v>
      </c>
      <c r="I72" s="23">
        <v>8.4</v>
      </c>
      <c r="J72" s="23">
        <v>0</v>
      </c>
      <c r="K72" s="24">
        <f t="shared" si="7"/>
        <v>16.399999999999999</v>
      </c>
      <c r="L72" s="23">
        <v>9.5</v>
      </c>
      <c r="M72" s="23">
        <v>4.7</v>
      </c>
      <c r="N72" s="23">
        <v>0</v>
      </c>
      <c r="O72" s="24">
        <f t="shared" si="8"/>
        <v>14.2</v>
      </c>
      <c r="P72" s="23">
        <v>9</v>
      </c>
      <c r="Q72" s="23">
        <v>7.3</v>
      </c>
      <c r="R72" s="23">
        <v>0</v>
      </c>
      <c r="S72" s="24">
        <f t="shared" si="9"/>
        <v>16.3</v>
      </c>
      <c r="T72" s="23">
        <v>10</v>
      </c>
      <c r="U72" s="23">
        <v>8.9</v>
      </c>
      <c r="V72" s="23">
        <v>0</v>
      </c>
      <c r="W72" s="24">
        <f t="shared" si="10"/>
        <v>18.899999999999999</v>
      </c>
      <c r="X72" s="23">
        <v>10</v>
      </c>
      <c r="Y72" s="23">
        <v>8</v>
      </c>
      <c r="Z72" s="23">
        <v>0</v>
      </c>
      <c r="AA72" s="24">
        <f t="shared" si="11"/>
        <v>18</v>
      </c>
      <c r="AB72" s="23">
        <v>9</v>
      </c>
      <c r="AC72" s="23">
        <v>7.5</v>
      </c>
      <c r="AD72" s="23">
        <v>0</v>
      </c>
      <c r="AE72" s="25">
        <f t="shared" si="12"/>
        <v>16.5</v>
      </c>
      <c r="AF72" s="26">
        <f t="shared" si="13"/>
        <v>100.3</v>
      </c>
      <c r="AG72" s="26"/>
    </row>
    <row r="73" spans="1:35" ht="15.75" thickBot="1" x14ac:dyDescent="0.3">
      <c r="A73" s="20">
        <v>3701</v>
      </c>
      <c r="B73" s="1" t="s">
        <v>87</v>
      </c>
      <c r="C73" s="1" t="s">
        <v>1</v>
      </c>
      <c r="D73" s="1" t="s">
        <v>88</v>
      </c>
      <c r="E73" s="1" t="s">
        <v>11</v>
      </c>
      <c r="F73" s="1" t="s">
        <v>169</v>
      </c>
      <c r="G73" s="20">
        <v>20</v>
      </c>
      <c r="H73" s="23">
        <v>8</v>
      </c>
      <c r="I73" s="23">
        <v>7.4</v>
      </c>
      <c r="J73" s="23">
        <v>0</v>
      </c>
      <c r="K73" s="24">
        <f t="shared" si="7"/>
        <v>15.4</v>
      </c>
      <c r="L73" s="23">
        <v>9.5</v>
      </c>
      <c r="M73" s="23">
        <v>6.9</v>
      </c>
      <c r="N73" s="23">
        <v>0</v>
      </c>
      <c r="O73" s="24">
        <f t="shared" si="8"/>
        <v>16.399999999999999</v>
      </c>
      <c r="P73" s="23">
        <v>7.5</v>
      </c>
      <c r="Q73" s="23">
        <v>5.8</v>
      </c>
      <c r="R73" s="23">
        <v>0</v>
      </c>
      <c r="S73" s="24">
        <f t="shared" si="9"/>
        <v>13.3</v>
      </c>
      <c r="T73" s="23">
        <v>10</v>
      </c>
      <c r="U73" s="23">
        <v>8.1</v>
      </c>
      <c r="V73" s="23">
        <v>0</v>
      </c>
      <c r="W73" s="24">
        <f t="shared" si="10"/>
        <v>18.100000000000001</v>
      </c>
      <c r="X73" s="23">
        <v>9.5</v>
      </c>
      <c r="Y73" s="23">
        <v>6.3</v>
      </c>
      <c r="Z73" s="23">
        <v>0</v>
      </c>
      <c r="AA73" s="24">
        <f t="shared" si="11"/>
        <v>15.8</v>
      </c>
      <c r="AB73" s="23">
        <v>9</v>
      </c>
      <c r="AC73" s="23">
        <v>6</v>
      </c>
      <c r="AD73" s="23">
        <v>0</v>
      </c>
      <c r="AE73" s="25">
        <f t="shared" si="12"/>
        <v>15</v>
      </c>
      <c r="AF73" s="26">
        <f t="shared" si="13"/>
        <v>94</v>
      </c>
      <c r="AG73" s="26"/>
    </row>
    <row r="74" spans="1:35" ht="15.75" thickBot="1" x14ac:dyDescent="0.3">
      <c r="A74" s="20">
        <v>635</v>
      </c>
      <c r="B74" s="1" t="s">
        <v>166</v>
      </c>
      <c r="C74" s="1" t="s">
        <v>1</v>
      </c>
      <c r="D74" s="1" t="s">
        <v>126</v>
      </c>
      <c r="E74" s="1" t="s">
        <v>22</v>
      </c>
      <c r="F74" s="1" t="s">
        <v>16</v>
      </c>
      <c r="G74" s="20">
        <v>21</v>
      </c>
      <c r="H74" s="23">
        <v>10</v>
      </c>
      <c r="I74" s="23">
        <v>8.1999999999999993</v>
      </c>
      <c r="J74" s="23">
        <v>0</v>
      </c>
      <c r="K74" s="24">
        <f t="shared" si="7"/>
        <v>18.2</v>
      </c>
      <c r="L74" s="23">
        <v>10</v>
      </c>
      <c r="M74" s="23">
        <v>6.9</v>
      </c>
      <c r="N74" s="23">
        <v>0</v>
      </c>
      <c r="O74" s="24">
        <f t="shared" si="8"/>
        <v>16.899999999999999</v>
      </c>
      <c r="P74" s="23">
        <v>10</v>
      </c>
      <c r="Q74" s="23">
        <v>8</v>
      </c>
      <c r="R74" s="23">
        <v>0</v>
      </c>
      <c r="S74" s="24">
        <f t="shared" si="9"/>
        <v>18</v>
      </c>
      <c r="T74" s="23">
        <v>10</v>
      </c>
      <c r="U74" s="23">
        <v>8.8000000000000007</v>
      </c>
      <c r="V74" s="23">
        <v>0</v>
      </c>
      <c r="W74" s="24">
        <f t="shared" si="10"/>
        <v>18.8</v>
      </c>
      <c r="X74" s="23">
        <v>10</v>
      </c>
      <c r="Y74" s="23">
        <v>9.6</v>
      </c>
      <c r="Z74" s="23">
        <v>0</v>
      </c>
      <c r="AA74" s="24">
        <f t="shared" si="11"/>
        <v>19.600000000000001</v>
      </c>
      <c r="AB74" s="23">
        <v>10</v>
      </c>
      <c r="AC74" s="23">
        <v>8.8000000000000007</v>
      </c>
      <c r="AD74" s="23">
        <v>0</v>
      </c>
      <c r="AE74" s="25">
        <f t="shared" si="12"/>
        <v>18.8</v>
      </c>
      <c r="AF74" s="26">
        <f t="shared" si="13"/>
        <v>110.3</v>
      </c>
      <c r="AG74" s="26"/>
    </row>
    <row r="75" spans="1:35" ht="15.75" thickBot="1" x14ac:dyDescent="0.3">
      <c r="A75" s="20">
        <v>606</v>
      </c>
      <c r="B75" s="1" t="s">
        <v>30</v>
      </c>
      <c r="C75" s="1" t="s">
        <v>1</v>
      </c>
      <c r="D75" s="1" t="s">
        <v>31</v>
      </c>
      <c r="E75" s="1" t="s">
        <v>11</v>
      </c>
      <c r="F75" s="1" t="s">
        <v>16</v>
      </c>
      <c r="G75" s="20">
        <v>21</v>
      </c>
      <c r="H75" s="23">
        <v>10</v>
      </c>
      <c r="I75" s="23">
        <v>9.3000000000000007</v>
      </c>
      <c r="J75" s="23">
        <v>0</v>
      </c>
      <c r="K75" s="24">
        <f t="shared" si="7"/>
        <v>19.3</v>
      </c>
      <c r="L75" s="23">
        <v>10</v>
      </c>
      <c r="M75" s="23">
        <v>5.7</v>
      </c>
      <c r="N75" s="23">
        <v>0</v>
      </c>
      <c r="O75" s="24">
        <f t="shared" si="8"/>
        <v>15.7</v>
      </c>
      <c r="P75" s="23">
        <v>9.5</v>
      </c>
      <c r="Q75" s="23">
        <v>6.2</v>
      </c>
      <c r="R75" s="23">
        <v>0</v>
      </c>
      <c r="S75" s="24">
        <f t="shared" si="9"/>
        <v>15.7</v>
      </c>
      <c r="T75" s="23">
        <v>10</v>
      </c>
      <c r="U75" s="23">
        <v>9.1999999999999993</v>
      </c>
      <c r="V75" s="23">
        <v>0</v>
      </c>
      <c r="W75" s="24">
        <f t="shared" si="10"/>
        <v>19.2</v>
      </c>
      <c r="X75" s="23">
        <v>10</v>
      </c>
      <c r="Y75" s="23">
        <v>9.6999999999999993</v>
      </c>
      <c r="Z75" s="23">
        <v>0</v>
      </c>
      <c r="AA75" s="24">
        <f t="shared" si="11"/>
        <v>19.7</v>
      </c>
      <c r="AB75" s="23">
        <v>10</v>
      </c>
      <c r="AC75" s="23">
        <v>8.3000000000000007</v>
      </c>
      <c r="AD75" s="23">
        <v>0</v>
      </c>
      <c r="AE75" s="25">
        <f t="shared" si="12"/>
        <v>18.3</v>
      </c>
      <c r="AF75" s="26">
        <f t="shared" si="13"/>
        <v>107.9</v>
      </c>
      <c r="AG75" s="26"/>
    </row>
    <row r="76" spans="1:35" ht="15.75" thickBot="1" x14ac:dyDescent="0.3">
      <c r="A76" s="20">
        <v>607</v>
      </c>
      <c r="B76" s="1" t="s">
        <v>35</v>
      </c>
      <c r="C76" s="1" t="s">
        <v>1</v>
      </c>
      <c r="D76" s="1" t="s">
        <v>36</v>
      </c>
      <c r="E76" s="1" t="s">
        <v>11</v>
      </c>
      <c r="F76" s="1" t="s">
        <v>16</v>
      </c>
      <c r="G76" s="20">
        <v>21</v>
      </c>
      <c r="H76" s="23">
        <v>10</v>
      </c>
      <c r="I76" s="23">
        <v>9</v>
      </c>
      <c r="J76" s="23">
        <v>0</v>
      </c>
      <c r="K76" s="24">
        <f t="shared" si="7"/>
        <v>19</v>
      </c>
      <c r="L76" s="23">
        <v>10</v>
      </c>
      <c r="M76" s="23">
        <v>5.8</v>
      </c>
      <c r="N76" s="23">
        <v>0</v>
      </c>
      <c r="O76" s="24">
        <f t="shared" si="8"/>
        <v>15.8</v>
      </c>
      <c r="P76" s="23">
        <v>10</v>
      </c>
      <c r="Q76" s="23">
        <v>8.9</v>
      </c>
      <c r="R76" s="23">
        <v>0</v>
      </c>
      <c r="S76" s="24">
        <f t="shared" si="9"/>
        <v>18.899999999999999</v>
      </c>
      <c r="T76" s="23">
        <v>10</v>
      </c>
      <c r="U76" s="23">
        <v>9.3000000000000007</v>
      </c>
      <c r="V76" s="23">
        <v>0</v>
      </c>
      <c r="W76" s="24">
        <f t="shared" si="10"/>
        <v>19.3</v>
      </c>
      <c r="X76" s="23">
        <v>10</v>
      </c>
      <c r="Y76" s="23">
        <v>10</v>
      </c>
      <c r="Z76" s="23">
        <v>0</v>
      </c>
      <c r="AA76" s="24">
        <f t="shared" si="11"/>
        <v>20</v>
      </c>
      <c r="AB76" s="23">
        <v>10</v>
      </c>
      <c r="AC76" s="23">
        <v>8.5</v>
      </c>
      <c r="AD76" s="23">
        <v>0</v>
      </c>
      <c r="AE76" s="25">
        <f t="shared" si="12"/>
        <v>18.5</v>
      </c>
      <c r="AF76" s="26">
        <f t="shared" si="13"/>
        <v>111.5</v>
      </c>
      <c r="AG76" s="26"/>
    </row>
    <row r="77" spans="1:35" ht="15.75" thickBot="1" x14ac:dyDescent="0.3">
      <c r="H77" s="23">
        <v>0</v>
      </c>
      <c r="I77" s="23">
        <v>0</v>
      </c>
      <c r="J77" s="23">
        <v>0</v>
      </c>
      <c r="K77" s="24">
        <f t="shared" si="7"/>
        <v>0</v>
      </c>
      <c r="L77" s="23">
        <v>0</v>
      </c>
      <c r="M77" s="23">
        <v>0</v>
      </c>
      <c r="N77" s="23">
        <v>0</v>
      </c>
      <c r="O77" s="24">
        <f t="shared" si="8"/>
        <v>0</v>
      </c>
      <c r="P77" s="23">
        <v>0</v>
      </c>
      <c r="Q77" s="23">
        <v>0</v>
      </c>
      <c r="R77" s="23">
        <v>0</v>
      </c>
      <c r="S77" s="24">
        <f t="shared" si="9"/>
        <v>0</v>
      </c>
      <c r="T77" s="23">
        <v>0</v>
      </c>
      <c r="U77" s="23">
        <v>0</v>
      </c>
      <c r="V77" s="23">
        <v>0</v>
      </c>
      <c r="W77" s="24">
        <f t="shared" si="10"/>
        <v>0</v>
      </c>
      <c r="X77" s="23">
        <v>0</v>
      </c>
      <c r="Y77" s="23">
        <v>0</v>
      </c>
      <c r="Z77" s="23">
        <v>0</v>
      </c>
      <c r="AA77" s="24">
        <f t="shared" si="11"/>
        <v>0</v>
      </c>
      <c r="AB77" s="23">
        <v>0</v>
      </c>
      <c r="AC77" s="23">
        <v>0</v>
      </c>
      <c r="AD77" s="23">
        <v>0</v>
      </c>
      <c r="AE77" s="25">
        <f t="shared" si="12"/>
        <v>0</v>
      </c>
      <c r="AF77" s="26">
        <f t="shared" si="13"/>
        <v>0</v>
      </c>
      <c r="AG77" s="26"/>
    </row>
    <row r="78" spans="1:35" x14ac:dyDescent="0.25">
      <c r="G78" s="20"/>
      <c r="H78" s="33"/>
      <c r="I78" s="33"/>
      <c r="J78" s="33"/>
      <c r="K78" s="1"/>
    </row>
  </sheetData>
  <sortState ref="A14:G24">
    <sortCondition ref="G2:G12"/>
  </sortState>
  <mergeCells count="8">
    <mergeCell ref="AF1:AF2"/>
    <mergeCell ref="AG1:AG2"/>
    <mergeCell ref="H1:K1"/>
    <mergeCell ref="L1:O1"/>
    <mergeCell ref="P1:S1"/>
    <mergeCell ref="T1:W1"/>
    <mergeCell ref="X1:AA1"/>
    <mergeCell ref="AB1:AE1"/>
  </mergeCells>
  <printOptions gridLines="1"/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Info</vt:lpstr>
      <vt:lpstr>Regels</vt:lpstr>
      <vt:lpstr>uitslag</vt:lpstr>
      <vt:lpstr>Ronde 1 Baan 1</vt:lpstr>
      <vt:lpstr>Blad2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Schade</dc:creator>
  <cp:lastModifiedBy>Anneke de Jong</cp:lastModifiedBy>
  <cp:lastPrinted>2018-03-18T10:34:09Z</cp:lastPrinted>
  <dcterms:created xsi:type="dcterms:W3CDTF">2018-02-19T18:57:52Z</dcterms:created>
  <dcterms:modified xsi:type="dcterms:W3CDTF">2018-03-18T17:07:45Z</dcterms:modified>
</cp:coreProperties>
</file>